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0"/>
  </bookViews>
  <sheets>
    <sheet name="Interface" sheetId="1" r:id="rId1"/>
    <sheet name="Applic1" sheetId="2" r:id="rId2"/>
    <sheet name="Applic2" sheetId="3" r:id="rId3"/>
    <sheet name="Applic3" sheetId="4" r:id="rId4"/>
    <sheet name="Applic4" sheetId="5" r:id="rId5"/>
    <sheet name="Applic5" sheetId="6" r:id="rId6"/>
  </sheets>
  <definedNames>
    <definedName name="_xlnm.Print_Area" localSheetId="1">'Applic1'!$L$3:$V$30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P7" authorId="0">
      <text>
        <r>
          <rPr>
            <sz val="8"/>
            <rFont val="Tahoma"/>
            <family val="2"/>
          </rPr>
          <t xml:space="preserve">Albertus 16, centré sur la largeur du tableau
</t>
        </r>
      </text>
    </comment>
    <comment ref="M24" authorId="0">
      <text>
        <r>
          <rPr>
            <sz val="8"/>
            <rFont val="Tahoma"/>
            <family val="2"/>
          </rPr>
          <t>Renvoi à la ligne en fin de cellule</t>
        </r>
        <r>
          <rPr>
            <sz val="8"/>
            <rFont val="Tahoma"/>
            <family val="2"/>
          </rPr>
          <t xml:space="preserve">
</t>
        </r>
      </text>
    </comment>
    <comment ref="T10" authorId="0">
      <text>
        <r>
          <rPr>
            <sz val="8"/>
            <rFont val="Tahoma"/>
            <family val="2"/>
          </rPr>
          <t>Titres : centrés horizontalement
Largeurs de colonnes 'Janvier' à 'Total' = 8</t>
        </r>
      </text>
    </comment>
    <comment ref="L10" authorId="0">
      <text>
        <r>
          <rPr>
            <sz val="8"/>
            <rFont val="Tahoma"/>
            <family val="2"/>
          </rPr>
          <t>Largeurs de colonnes Pays et Capitales ajustées au contenu le plus long</t>
        </r>
      </text>
    </comment>
    <comment ref="T24" authorId="0">
      <text>
        <r>
          <rPr>
            <sz val="8"/>
            <rFont val="Tahoma"/>
            <family val="2"/>
          </rPr>
          <t>Les résultats pour les moyennes et nombres de billets sont centrées verticalement</t>
        </r>
        <r>
          <rPr>
            <sz val="8"/>
            <rFont val="Tahoma"/>
            <family val="2"/>
          </rPr>
          <t xml:space="preserve">
</t>
        </r>
      </text>
    </comment>
    <comment ref="P23" authorId="0">
      <text>
        <r>
          <rPr>
            <sz val="8"/>
            <rFont val="Tahoma"/>
            <family val="2"/>
          </rPr>
          <t>0 décimales affichées pour les moyennes</t>
        </r>
      </text>
    </comment>
  </commentList>
</comments>
</file>

<file path=xl/comments4.xml><?xml version="1.0" encoding="utf-8"?>
<comments xmlns="http://schemas.openxmlformats.org/spreadsheetml/2006/main">
  <authors>
    <author>Admin</author>
    <author> </author>
  </authors>
  <commentList>
    <comment ref="P7" authorId="0">
      <text>
        <r>
          <rPr>
            <sz val="8"/>
            <rFont val="Tahoma"/>
            <family val="2"/>
          </rPr>
          <t xml:space="preserve">Albertus 16, centré sur la largeur du tableau
</t>
        </r>
      </text>
    </comment>
    <comment ref="M24" authorId="0">
      <text>
        <r>
          <rPr>
            <sz val="8"/>
            <rFont val="Tahoma"/>
            <family val="2"/>
          </rPr>
          <t>Renvoi à la ligne en fin de cellule</t>
        </r>
        <r>
          <rPr>
            <sz val="8"/>
            <rFont val="Tahoma"/>
            <family val="2"/>
          </rPr>
          <t xml:space="preserve">
</t>
        </r>
      </text>
    </comment>
    <comment ref="T10" authorId="0">
      <text>
        <r>
          <rPr>
            <sz val="8"/>
            <rFont val="Tahoma"/>
            <family val="2"/>
          </rPr>
          <t>Titres : centrés horizontalement
Largeurs de colonnes 'Janvier' à 'Total' = 8</t>
        </r>
      </text>
    </comment>
    <comment ref="L10" authorId="0">
      <text>
        <r>
          <rPr>
            <sz val="8"/>
            <rFont val="Tahoma"/>
            <family val="2"/>
          </rPr>
          <t>Largeurs de colonnes Pays et Capitales ajustées au contenu le plus long</t>
        </r>
      </text>
    </comment>
    <comment ref="T24" authorId="0">
      <text>
        <r>
          <rPr>
            <sz val="8"/>
            <rFont val="Tahoma"/>
            <family val="2"/>
          </rPr>
          <t>Les résultats pour les moyennes et nombres de billets sont centrées verticalement</t>
        </r>
        <r>
          <rPr>
            <sz val="8"/>
            <rFont val="Tahoma"/>
            <family val="2"/>
          </rPr>
          <t xml:space="preserve">
</t>
        </r>
      </text>
    </comment>
    <comment ref="P23" authorId="0">
      <text>
        <r>
          <rPr>
            <sz val="8"/>
            <rFont val="Tahoma"/>
            <family val="2"/>
          </rPr>
          <t>0 décimales affichées pour les moyennes</t>
        </r>
      </text>
    </comment>
    <comment ref="B7" authorId="1">
      <text>
        <r>
          <rPr>
            <b/>
            <sz val="8"/>
            <rFont val="Tahoma"/>
            <family val="2"/>
          </rPr>
          <t>Ceci est la société Bryan Air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B10" authorId="0">
      <text>
        <r>
          <rPr>
            <b/>
            <sz val="8"/>
            <rFont val="Tahoma"/>
            <family val="2"/>
          </rPr>
          <t>Pour la plage ci-dessus, modifiez le format de façon à faire apparaître les valeurs avec le symbôle €</t>
        </r>
        <r>
          <rPr>
            <sz val="8"/>
            <rFont val="Tahoma"/>
            <family val="2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2"/>
          </rPr>
          <t>Pour la plage ci-dessus, modifiez le format de façon à faire apparaître les valeurs avec le symbôle $</t>
        </r>
      </text>
    </comment>
    <comment ref="H10" authorId="0">
      <text>
        <r>
          <rPr>
            <b/>
            <sz val="8"/>
            <rFont val="Tahoma"/>
            <family val="2"/>
          </rPr>
          <t>Pour la plage ci-dessus, modifiez le format de façon à faire apparaître les valeurs sous la forme
'Dimanche 20 septembre 2009'</t>
        </r>
      </text>
    </comment>
    <comment ref="J10" authorId="0">
      <text>
        <r>
          <rPr>
            <b/>
            <sz val="8"/>
            <rFont val="Tahoma"/>
            <family val="2"/>
          </rPr>
          <t>Pour la plage ci-dessus, modifiez le format de façon à faire apparaître les valeurs sous la forme '25 Euros'</t>
        </r>
      </text>
    </comment>
    <comment ref="L10" authorId="0">
      <text>
        <r>
          <rPr>
            <b/>
            <sz val="8"/>
            <rFont val="Tahoma"/>
            <family val="2"/>
          </rPr>
          <t>Pour la plage ci-dessus, modifiez le format de façon à faire apparaître les valeurs sous la forme 'Dimanche'</t>
        </r>
      </text>
    </comment>
    <comment ref="F10" authorId="0">
      <text>
        <r>
          <rPr>
            <b/>
            <sz val="8"/>
            <rFont val="Tahoma"/>
            <family val="2"/>
          </rPr>
          <t>Pour la plage ci-dessus, modifiez le format de façon à faire apparaître les valeurs en pourcent</t>
        </r>
      </text>
    </comment>
  </commentList>
</comments>
</file>

<file path=xl/sharedStrings.xml><?xml version="1.0" encoding="utf-8"?>
<sst xmlns="http://schemas.openxmlformats.org/spreadsheetml/2006/main" count="418" uniqueCount="239">
  <si>
    <t>Belgique</t>
  </si>
  <si>
    <t>Bosnie</t>
  </si>
  <si>
    <t>Inde</t>
  </si>
  <si>
    <t>Portugal</t>
  </si>
  <si>
    <t>Italie</t>
  </si>
  <si>
    <t>France</t>
  </si>
  <si>
    <t>Brésil</t>
  </si>
  <si>
    <t>Espagne</t>
  </si>
  <si>
    <t>Argentine</t>
  </si>
  <si>
    <t>Etats-Unis</t>
  </si>
  <si>
    <t>Suisse</t>
  </si>
  <si>
    <t>Pays</t>
  </si>
  <si>
    <t>Capitales</t>
  </si>
  <si>
    <t>Bruxelles</t>
  </si>
  <si>
    <t>Sarajevo</t>
  </si>
  <si>
    <t>New Delhi</t>
  </si>
  <si>
    <t>Lisbonne</t>
  </si>
  <si>
    <t>Rome</t>
  </si>
  <si>
    <t>Paris</t>
  </si>
  <si>
    <t>Brasilia</t>
  </si>
  <si>
    <t>Madrid</t>
  </si>
  <si>
    <t>Buenos Aires</t>
  </si>
  <si>
    <t>Washington</t>
  </si>
  <si>
    <t>Berne</t>
  </si>
  <si>
    <t>Burkina Faso</t>
  </si>
  <si>
    <t>Ouagadougou</t>
  </si>
  <si>
    <t>Janvier</t>
  </si>
  <si>
    <t>Février</t>
  </si>
  <si>
    <t>Mars</t>
  </si>
  <si>
    <t>Avril</t>
  </si>
  <si>
    <t>Mai</t>
  </si>
  <si>
    <t>Juin</t>
  </si>
  <si>
    <t>Total</t>
  </si>
  <si>
    <t>Valeur la plus grande</t>
  </si>
  <si>
    <t>Nombre de billets</t>
  </si>
  <si>
    <t>Moyenne par mois</t>
  </si>
  <si>
    <t>Voici un tableau reprenant le nombre de billets vendus par la société Bryan Air vers différentes destinations</t>
  </si>
  <si>
    <t>Mettez en forme ce tableau de façon à obtenir le résultat se trouvant à droite.</t>
  </si>
  <si>
    <t>Les consignes sont données sous forme de commentaire dans la solution</t>
  </si>
  <si>
    <t>Les bordures et les motifs doivent être les mêmes que sur la solution</t>
  </si>
  <si>
    <t>Bryan Air</t>
  </si>
  <si>
    <t>Accra</t>
  </si>
  <si>
    <t>Achgabat</t>
  </si>
  <si>
    <t>Ankara</t>
  </si>
  <si>
    <t>Antananarivo</t>
  </si>
  <si>
    <t>Apia</t>
  </si>
  <si>
    <t>Bangkok</t>
  </si>
  <si>
    <t>Bangui</t>
  </si>
  <si>
    <t>Banjul</t>
  </si>
  <si>
    <t>Belgrade</t>
  </si>
  <si>
    <t>Belmopan</t>
  </si>
  <si>
    <t>Berlin</t>
  </si>
  <si>
    <t>Beyrouth</t>
  </si>
  <si>
    <t>Bichkek</t>
  </si>
  <si>
    <t>Bissau</t>
  </si>
  <si>
    <t>Bogota</t>
  </si>
  <si>
    <t>Bratislava</t>
  </si>
  <si>
    <t>Brazzaville</t>
  </si>
  <si>
    <t>Bridgetown</t>
  </si>
  <si>
    <t>Bucarest</t>
  </si>
  <si>
    <t>Budapest</t>
  </si>
  <si>
    <t>Bujumbura</t>
  </si>
  <si>
    <t>Canberra</t>
  </si>
  <si>
    <t>Caracas</t>
  </si>
  <si>
    <t>Chisinau</t>
  </si>
  <si>
    <t>Dakar</t>
  </si>
  <si>
    <t>Damas</t>
  </si>
  <si>
    <t>Dili</t>
  </si>
  <si>
    <t>Dublin</t>
  </si>
  <si>
    <t>Erevan</t>
  </si>
  <si>
    <t>Hanoï</t>
  </si>
  <si>
    <t>Ghana</t>
  </si>
  <si>
    <t>Turkménistan</t>
  </si>
  <si>
    <t>Turquie</t>
  </si>
  <si>
    <t>Madagascar</t>
  </si>
  <si>
    <t>Samoa</t>
  </si>
  <si>
    <t>Thaïlande</t>
  </si>
  <si>
    <t>République centrafricaine</t>
  </si>
  <si>
    <t>Gambie</t>
  </si>
  <si>
    <t>Serbie</t>
  </si>
  <si>
    <t>Belize</t>
  </si>
  <si>
    <t>Allemagne</t>
  </si>
  <si>
    <t>Liban</t>
  </si>
  <si>
    <t>Kirghizistan</t>
  </si>
  <si>
    <t>Guinée-Bissau</t>
  </si>
  <si>
    <t>Colombie</t>
  </si>
  <si>
    <t>Slovaquie</t>
  </si>
  <si>
    <t>Congo</t>
  </si>
  <si>
    <t>Barbade</t>
  </si>
  <si>
    <t>Roumanie</t>
  </si>
  <si>
    <t>Hongrie</t>
  </si>
  <si>
    <t>Burundi</t>
  </si>
  <si>
    <t>Australie</t>
  </si>
  <si>
    <t>Afrique du Sud</t>
  </si>
  <si>
    <t>Venezuela</t>
  </si>
  <si>
    <t>Moldavie</t>
  </si>
  <si>
    <t>Sri Lanka</t>
  </si>
  <si>
    <t>Syrie</t>
  </si>
  <si>
    <t>Timor oriental</t>
  </si>
  <si>
    <t>Irlande</t>
  </si>
  <si>
    <t>Viêt Nam</t>
  </si>
  <si>
    <t>Cuba</t>
  </si>
  <si>
    <t>Pays-Bas</t>
  </si>
  <si>
    <t>Le Caire</t>
  </si>
  <si>
    <t>Égypte</t>
  </si>
  <si>
    <t>Sénégal</t>
  </si>
  <si>
    <t>Arménie</t>
  </si>
  <si>
    <t>Le Cap (Parlement)</t>
  </si>
  <si>
    <t>Colombo</t>
  </si>
  <si>
    <t>La Havane</t>
  </si>
  <si>
    <t>La Haye (sièges)</t>
  </si>
  <si>
    <t>Lignes</t>
  </si>
  <si>
    <t>Cellules</t>
  </si>
  <si>
    <t>Interface Excel</t>
  </si>
  <si>
    <t>Plage de cellules</t>
  </si>
  <si>
    <t>F26</t>
  </si>
  <si>
    <t>F28:G30</t>
  </si>
  <si>
    <t>F32:G34;I32:I34</t>
  </si>
  <si>
    <t>Colonnes</t>
  </si>
  <si>
    <t>Nombre :</t>
  </si>
  <si>
    <t>Insertion</t>
  </si>
  <si>
    <t>Sélection</t>
  </si>
  <si>
    <t>Largeurs de colonnes</t>
  </si>
  <si>
    <t>256*256</t>
  </si>
  <si>
    <t>Feuille</t>
  </si>
  <si>
    <t>Nombre de cellules :</t>
  </si>
  <si>
    <t>256*256*256</t>
  </si>
  <si>
    <t>Renommer</t>
  </si>
  <si>
    <t>Déplacer</t>
  </si>
  <si>
    <t>Insérer</t>
  </si>
  <si>
    <t>Hauteurs de lignes</t>
  </si>
  <si>
    <t>Helsinki</t>
  </si>
  <si>
    <t>Honiara</t>
  </si>
  <si>
    <t>Islamabad</t>
  </si>
  <si>
    <t>Jakarta</t>
  </si>
  <si>
    <t>Kaboul</t>
  </si>
  <si>
    <t>Kampala</t>
  </si>
  <si>
    <t>Katmandou</t>
  </si>
  <si>
    <t>Khartoum</t>
  </si>
  <si>
    <t>Kiev</t>
  </si>
  <si>
    <t>Kigali</t>
  </si>
  <si>
    <t>Kingston</t>
  </si>
  <si>
    <t>Koweït</t>
  </si>
  <si>
    <t>Kuala Lumpur</t>
  </si>
  <si>
    <t>Libreville</t>
  </si>
  <si>
    <t>Lilongwe</t>
  </si>
  <si>
    <t>Lima</t>
  </si>
  <si>
    <t>Ljubljana</t>
  </si>
  <si>
    <t>Lomé</t>
  </si>
  <si>
    <t>Londres</t>
  </si>
  <si>
    <t>Luanda</t>
  </si>
  <si>
    <t>Lusaka</t>
  </si>
  <si>
    <t>Luxembourg</t>
  </si>
  <si>
    <t>Malabo</t>
  </si>
  <si>
    <t>Malé</t>
  </si>
  <si>
    <t>Managua</t>
  </si>
  <si>
    <t>Manama</t>
  </si>
  <si>
    <t>Manille</t>
  </si>
  <si>
    <t>Maputo</t>
  </si>
  <si>
    <t>Mascate</t>
  </si>
  <si>
    <t>Maseru</t>
  </si>
  <si>
    <t>Mbabane</t>
  </si>
  <si>
    <t>Mexico</t>
  </si>
  <si>
    <t>Minsk</t>
  </si>
  <si>
    <t>Finlande</t>
  </si>
  <si>
    <t>Pakistan</t>
  </si>
  <si>
    <t>Indonésie</t>
  </si>
  <si>
    <t>Afghanistan</t>
  </si>
  <si>
    <t>Ouganda</t>
  </si>
  <si>
    <t>Népal</t>
  </si>
  <si>
    <t>Soudan</t>
  </si>
  <si>
    <t>Ukraine</t>
  </si>
  <si>
    <t>Rwanda</t>
  </si>
  <si>
    <t>Palaos</t>
  </si>
  <si>
    <t>Malaisie</t>
  </si>
  <si>
    <t>Gabon</t>
  </si>
  <si>
    <t>Malawi</t>
  </si>
  <si>
    <t>Togo</t>
  </si>
  <si>
    <t>Royaume-Uni</t>
  </si>
  <si>
    <t>Angola</t>
  </si>
  <si>
    <t>Zambie</t>
  </si>
  <si>
    <t>Marshall</t>
  </si>
  <si>
    <t>Guinée équatoriale</t>
  </si>
  <si>
    <t>Maldives</t>
  </si>
  <si>
    <t>Nicaragua</t>
  </si>
  <si>
    <t>Philippines</t>
  </si>
  <si>
    <t>Mozambique</t>
  </si>
  <si>
    <t>Oman</t>
  </si>
  <si>
    <t>Lesotho</t>
  </si>
  <si>
    <t>Swaziland</t>
  </si>
  <si>
    <t>Mexique</t>
  </si>
  <si>
    <t>Salomon</t>
  </si>
  <si>
    <t>Jamaïque</t>
  </si>
  <si>
    <t>Pérou</t>
  </si>
  <si>
    <t>Slovénie</t>
  </si>
  <si>
    <t>Bahreïn</t>
  </si>
  <si>
    <t>Biélorussie</t>
  </si>
  <si>
    <t>Koror</t>
  </si>
  <si>
    <t>Majuro (UE)</t>
  </si>
  <si>
    <t>Melekeok</t>
  </si>
  <si>
    <t>Monaco</t>
  </si>
  <si>
    <t>Port-au-Prince</t>
  </si>
  <si>
    <t>Haïti</t>
  </si>
  <si>
    <t>Pyongyang</t>
  </si>
  <si>
    <t>Corée du Nord</t>
  </si>
  <si>
    <t>- toutes les colonnes se trouvent sur une seule page en largeur</t>
  </si>
  <si>
    <t>Imprimer ce tableau de façon à ce que :</t>
  </si>
  <si>
    <t>- seul le tableau soit imprimé</t>
  </si>
  <si>
    <t>Encodage :</t>
  </si>
  <si>
    <t>Impression :</t>
  </si>
  <si>
    <t>faire en sorte de toujours voir à l'écran la première ligne</t>
  </si>
  <si>
    <t>Imprimez le feuille courante, seul le tableau résultat sera imprimé</t>
  </si>
  <si>
    <t>Définir les options d'impression de façon à obtenir le même résultat que si vous imprimez 'Applic1'</t>
  </si>
  <si>
    <t>N° du billet :</t>
  </si>
  <si>
    <t>Date d'émission du billet :</t>
  </si>
  <si>
    <t>Date du voyage :</t>
  </si>
  <si>
    <t>Jour du voyage :</t>
  </si>
  <si>
    <t>Mois du voyage :</t>
  </si>
  <si>
    <t>Année du voyage :</t>
  </si>
  <si>
    <t>Embarquement à :</t>
  </si>
  <si>
    <t>Destination :</t>
  </si>
  <si>
    <t>Prix du billet :</t>
  </si>
  <si>
    <t>Modifiez les formats des cellules de la colonne C de façon à obtenir le résultat se trouvant à droite</t>
  </si>
  <si>
    <t>30/8/1899</t>
  </si>
  <si>
    <t>5/4/10000</t>
  </si>
  <si>
    <t>Avant</t>
  </si>
  <si>
    <t>Après</t>
  </si>
  <si>
    <t>Recherche :</t>
  </si>
  <si>
    <t>Quelle est la capitale du Timor oriental ?</t>
  </si>
  <si>
    <t>Version 2003</t>
  </si>
  <si>
    <t>Version 2007</t>
  </si>
  <si>
    <t>- la ligne de titres se trouve sur chaque page à l'impression</t>
  </si>
  <si>
    <t>Version 2010</t>
  </si>
  <si>
    <t>Version 2003 (xls)</t>
  </si>
  <si>
    <t>Version 2007 / 2010 (xlsx)</t>
  </si>
  <si>
    <t xml:space="preserve">Afin de faciliter l'encodage de nouvelles lignes, </t>
  </si>
  <si>
    <t>Version 2013</t>
  </si>
  <si>
    <t>(format = xls)</t>
  </si>
  <si>
    <t>(format = xlsx)</t>
  </si>
</sst>
</file>

<file path=xl/styles.xml><?xml version="1.0" encoding="utf-8"?>
<styleSheet xmlns="http://schemas.openxmlformats.org/spreadsheetml/2006/main">
  <numFmts count="6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0.000"/>
    <numFmt numFmtId="189" formatCode="0.0"/>
    <numFmt numFmtId="190" formatCode="0.000000"/>
    <numFmt numFmtId="191" formatCode="0.00000"/>
    <numFmt numFmtId="192" formatCode="0.0000"/>
    <numFmt numFmtId="193" formatCode="#,##0\ [$EUR]"/>
    <numFmt numFmtId="194" formatCode="&quot;BA&quot;0"/>
    <numFmt numFmtId="195" formatCode="&quot;BA-&quot;0"/>
    <numFmt numFmtId="196" formatCode="[$-80C]dddd\ d\ mmmm\ yyyy"/>
    <numFmt numFmtId="197" formatCode="dddd"/>
    <numFmt numFmtId="198" formatCode="mmmm"/>
    <numFmt numFmtId="199" formatCode="yyyy"/>
    <numFmt numFmtId="200" formatCode="dddd\ d"/>
    <numFmt numFmtId="201" formatCode="&quot;Le &quot;d\ mmmm\ yy"/>
    <numFmt numFmtId="202" formatCode="_-* #,##0.00\ [$€]_-;\-* #,##0.00\ [$€]_-;_-* &quot;-&quot;??\ [$€]_-;_-@_-"/>
    <numFmt numFmtId="203" formatCode="_-* #,##0.0\ [$€]_-;\-* #,##0.0\ [$€]_-;_-* &quot;-&quot;??\ [$€]_-;_-@_-"/>
    <numFmt numFmtId="204" formatCode="_-* #,##0\ [$€]_-;\-* #,##0\ [$€]_-;_-* &quot;-&quot;??\ [$€]_-;_-@_-"/>
    <numFmt numFmtId="205" formatCode="[$$-409]#,##0"/>
    <numFmt numFmtId="206" formatCode="[$-F800]dddd\,\ mmmm\ dd\,\ yyyy"/>
    <numFmt numFmtId="207" formatCode="0&quot; Euros&quot;"/>
    <numFmt numFmtId="208" formatCode="_-* #,##0.00\ [$€-80C]_-;\-* #,##0.00\ [$€-80C]_-;_-* &quot;-&quot;??\ [$€-80C]_-;_-@_-"/>
    <numFmt numFmtId="209" formatCode="_-* #,##0.0\ [$€-80C]_-;\-* #,##0.0\ [$€-80C]_-;_-* &quot;-&quot;??\ [$€-80C]_-;_-@_-"/>
    <numFmt numFmtId="210" formatCode="_-* #,##0\ [$€-80C]_-;\-* #,##0\ [$€-80C]_-;_-* &quot;-&quot;??\ [$€-80C]_-;_-@_-"/>
    <numFmt numFmtId="211" formatCode="#,##0\ [$€-80C];\-#,##0\ [$€-80C]"/>
    <numFmt numFmtId="212" formatCode="[$$-2409]#,##0"/>
    <numFmt numFmtId="213" formatCode="dddd&quot; le &quot;d\ mmmm\ yyyy"/>
    <numFmt numFmtId="214" formatCode="dddd&quot;, le &quot;d\ mmmm\ yyyy"/>
    <numFmt numFmtId="215" formatCode="0.00&quot; m&quot;"/>
    <numFmt numFmtId="216" formatCode="0.00&quot; m²&quot;"/>
    <numFmt numFmtId="217" formatCode="#,##0&quot; Euros&quot;"/>
    <numFmt numFmtId="218" formatCode="&quot;Vrai&quot;;&quot;Vrai&quot;;&quot;Faux&quot;"/>
    <numFmt numFmtId="219" formatCode="&quot;Actif&quot;;&quot;Actif&quot;;&quot;Inactif&quot;"/>
    <numFmt numFmtId="220" formatCode="[$€-2]\ #,##0.00_);[Red]\([$€-2]\ #,##0.00\)"/>
  </numFmts>
  <fonts count="43">
    <font>
      <sz val="10"/>
      <name val="Arial"/>
      <family val="0"/>
    </font>
    <font>
      <b/>
      <sz val="16"/>
      <name val="Albertus"/>
      <family val="2"/>
    </font>
    <font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double"/>
      <bottom>
        <color indexed="63"/>
      </bottom>
    </border>
    <border>
      <left style="thick"/>
      <right style="dotted"/>
      <top style="thick"/>
      <bottom>
        <color indexed="63"/>
      </bottom>
    </border>
    <border>
      <left style="dotted"/>
      <right style="thick"/>
      <top style="thick"/>
      <bottom>
        <color indexed="63"/>
      </bottom>
    </border>
    <border>
      <left style="thick"/>
      <right style="dotted"/>
      <top>
        <color indexed="63"/>
      </top>
      <bottom>
        <color indexed="63"/>
      </bottom>
    </border>
    <border>
      <left style="dotted"/>
      <right style="thick"/>
      <top>
        <color indexed="63"/>
      </top>
      <bottom>
        <color indexed="63"/>
      </bottom>
    </border>
    <border>
      <left style="thick"/>
      <right style="dotted"/>
      <top>
        <color indexed="63"/>
      </top>
      <bottom style="thick"/>
    </border>
    <border>
      <left style="dotted"/>
      <right style="thick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0" borderId="2" applyNumberFormat="0" applyFill="0" applyAlignment="0" applyProtection="0"/>
    <xf numFmtId="0" fontId="0" fillId="26" borderId="3" applyNumberFormat="0" applyFont="0" applyAlignment="0" applyProtection="0"/>
    <xf numFmtId="0" fontId="30" fillId="27" borderId="1" applyNumberFormat="0" applyAlignment="0" applyProtection="0"/>
    <xf numFmtId="202" fontId="0" fillId="0" borderId="0" applyFont="0" applyFill="0" applyBorder="0" applyAlignment="0" applyProtection="0"/>
    <xf numFmtId="0" fontId="31" fillId="28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29" borderId="0" applyNumberFormat="0" applyBorder="0" applyAlignment="0" applyProtection="0"/>
    <xf numFmtId="9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25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horizontal="centerContinuous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 vertical="center" wrapText="1"/>
    </xf>
    <xf numFmtId="1" fontId="0" fillId="32" borderId="17" xfId="0" applyNumberFormat="1" applyFill="1" applyBorder="1" applyAlignment="1">
      <alignment vertical="center"/>
    </xf>
    <xf numFmtId="1" fontId="0" fillId="0" borderId="17" xfId="0" applyNumberFormat="1" applyBorder="1" applyAlignment="1">
      <alignment vertic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8" xfId="0" applyBorder="1" applyAlignment="1">
      <alignment/>
    </xf>
    <xf numFmtId="0" fontId="0" fillId="32" borderId="28" xfId="0" applyFill="1" applyBorder="1" applyAlignment="1">
      <alignment/>
    </xf>
    <xf numFmtId="0" fontId="4" fillId="0" borderId="0" xfId="0" applyFont="1" applyAlignment="1" quotePrefix="1">
      <alignment/>
    </xf>
    <xf numFmtId="14" fontId="0" fillId="0" borderId="0" xfId="0" applyNumberFormat="1" applyAlignment="1">
      <alignment/>
    </xf>
    <xf numFmtId="204" fontId="0" fillId="0" borderId="25" xfId="44" applyNumberFormat="1" applyFont="1" applyBorder="1" applyAlignment="1">
      <alignment/>
    </xf>
    <xf numFmtId="204" fontId="0" fillId="0" borderId="26" xfId="44" applyNumberFormat="1" applyFont="1" applyBorder="1" applyAlignment="1">
      <alignment/>
    </xf>
    <xf numFmtId="204" fontId="0" fillId="0" borderId="27" xfId="44" applyNumberFormat="1" applyFont="1" applyBorder="1" applyAlignment="1">
      <alignment/>
    </xf>
    <xf numFmtId="205" fontId="0" fillId="0" borderId="25" xfId="0" applyNumberFormat="1" applyBorder="1" applyAlignment="1">
      <alignment/>
    </xf>
    <xf numFmtId="205" fontId="0" fillId="0" borderId="26" xfId="0" applyNumberFormat="1" applyBorder="1" applyAlignment="1">
      <alignment/>
    </xf>
    <xf numFmtId="205" fontId="0" fillId="0" borderId="27" xfId="0" applyNumberFormat="1" applyBorder="1" applyAlignment="1">
      <alignment/>
    </xf>
    <xf numFmtId="206" fontId="0" fillId="0" borderId="25" xfId="0" applyNumberFormat="1" applyBorder="1" applyAlignment="1">
      <alignment/>
    </xf>
    <xf numFmtId="206" fontId="0" fillId="0" borderId="26" xfId="0" applyNumberFormat="1" applyBorder="1" applyAlignment="1">
      <alignment/>
    </xf>
    <xf numFmtId="206" fontId="0" fillId="0" borderId="27" xfId="0" applyNumberFormat="1" applyBorder="1" applyAlignment="1">
      <alignment/>
    </xf>
    <xf numFmtId="207" fontId="0" fillId="0" borderId="25" xfId="0" applyNumberFormat="1" applyBorder="1" applyAlignment="1">
      <alignment/>
    </xf>
    <xf numFmtId="207" fontId="0" fillId="0" borderId="26" xfId="0" applyNumberFormat="1" applyBorder="1" applyAlignment="1">
      <alignment/>
    </xf>
    <xf numFmtId="207" fontId="0" fillId="0" borderId="27" xfId="0" applyNumberFormat="1" applyBorder="1" applyAlignment="1">
      <alignment/>
    </xf>
    <xf numFmtId="197" fontId="0" fillId="0" borderId="25" xfId="0" applyNumberFormat="1" applyBorder="1" applyAlignment="1">
      <alignment/>
    </xf>
    <xf numFmtId="197" fontId="0" fillId="0" borderId="26" xfId="0" applyNumberFormat="1" applyBorder="1" applyAlignment="1">
      <alignment/>
    </xf>
    <xf numFmtId="197" fontId="0" fillId="0" borderId="27" xfId="0" applyNumberFormat="1" applyBorder="1" applyAlignment="1">
      <alignment/>
    </xf>
    <xf numFmtId="205" fontId="0" fillId="0" borderId="0" xfId="0" applyNumberFormat="1" applyBorder="1" applyAlignment="1">
      <alignment/>
    </xf>
    <xf numFmtId="9" fontId="0" fillId="0" borderId="25" xfId="0" applyNumberFormat="1" applyBorder="1" applyAlignment="1">
      <alignment/>
    </xf>
    <xf numFmtId="9" fontId="0" fillId="0" borderId="26" xfId="0" applyNumberFormat="1" applyBorder="1" applyAlignment="1">
      <alignment/>
    </xf>
    <xf numFmtId="9" fontId="0" fillId="0" borderId="26" xfId="0" applyNumberFormat="1" applyFill="1" applyBorder="1" applyAlignment="1">
      <alignment/>
    </xf>
    <xf numFmtId="9" fontId="0" fillId="0" borderId="27" xfId="0" applyNumberFormat="1" applyFill="1" applyBorder="1" applyAlignment="1">
      <alignment/>
    </xf>
    <xf numFmtId="0" fontId="0" fillId="0" borderId="29" xfId="0" applyBorder="1" applyAlignment="1">
      <alignment/>
    </xf>
    <xf numFmtId="193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195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14" fontId="0" fillId="0" borderId="32" xfId="0" applyNumberFormat="1" applyBorder="1" applyAlignment="1">
      <alignment/>
    </xf>
    <xf numFmtId="199" fontId="0" fillId="0" borderId="32" xfId="0" applyNumberFormat="1" applyBorder="1" applyAlignment="1">
      <alignment/>
    </xf>
    <xf numFmtId="198" fontId="0" fillId="0" borderId="32" xfId="0" applyNumberFormat="1" applyBorder="1" applyAlignment="1">
      <alignment/>
    </xf>
    <xf numFmtId="200" fontId="0" fillId="0" borderId="32" xfId="0" applyNumberFormat="1" applyBorder="1" applyAlignment="1">
      <alignment/>
    </xf>
    <xf numFmtId="201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25" xfId="48" applyNumberFormat="1" applyFont="1" applyBorder="1" applyAlignment="1">
      <alignment/>
    </xf>
    <xf numFmtId="0" fontId="0" fillId="0" borderId="26" xfId="48" applyNumberFormat="1" applyFont="1" applyBorder="1" applyAlignment="1">
      <alignment/>
    </xf>
    <xf numFmtId="0" fontId="0" fillId="0" borderId="27" xfId="48" applyNumberFormat="1" applyFont="1" applyBorder="1" applyAlignment="1">
      <alignment/>
    </xf>
    <xf numFmtId="14" fontId="0" fillId="0" borderId="25" xfId="0" applyNumberFormat="1" applyBorder="1" applyAlignment="1">
      <alignment/>
    </xf>
    <xf numFmtId="14" fontId="0" fillId="0" borderId="26" xfId="0" applyNumberFormat="1" applyBorder="1" applyAlignment="1">
      <alignment/>
    </xf>
    <xf numFmtId="14" fontId="0" fillId="0" borderId="27" xfId="0" applyNumberFormat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628650</xdr:colOff>
      <xdr:row>3</xdr:row>
      <xdr:rowOff>19050</xdr:rowOff>
    </xdr:from>
    <xdr:to>
      <xdr:col>9</xdr:col>
      <xdr:colOff>95250</xdr:colOff>
      <xdr:row>20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504825"/>
          <a:ext cx="5772150" cy="2828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85725</xdr:colOff>
      <xdr:row>9</xdr:row>
      <xdr:rowOff>57150</xdr:rowOff>
    </xdr:from>
    <xdr:to>
      <xdr:col>2</xdr:col>
      <xdr:colOff>514350</xdr:colOff>
      <xdr:row>14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847725" y="1514475"/>
          <a:ext cx="1743075" cy="904875"/>
        </a:xfrm>
        <a:prstGeom prst="borderCallout1">
          <a:avLst>
            <a:gd name="adj1" fmla="val 77467"/>
            <a:gd name="adj2" fmla="val -43680"/>
            <a:gd name="adj3" fmla="val 58162"/>
            <a:gd name="adj4" fmla="val -37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Zone nom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contient une référence de cellule ou une zone nommée</a:t>
          </a:r>
        </a:p>
      </xdr:txBody>
    </xdr:sp>
    <xdr:clientData/>
  </xdr:twoCellAnchor>
  <xdr:twoCellAnchor>
    <xdr:from>
      <xdr:col>6</xdr:col>
      <xdr:colOff>400050</xdr:colOff>
      <xdr:row>10</xdr:row>
      <xdr:rowOff>95250</xdr:rowOff>
    </xdr:from>
    <xdr:to>
      <xdr:col>8</xdr:col>
      <xdr:colOff>476250</xdr:colOff>
      <xdr:row>13</xdr:row>
      <xdr:rowOff>9525</xdr:rowOff>
    </xdr:to>
    <xdr:sp>
      <xdr:nvSpPr>
        <xdr:cNvPr id="3" name="AutoShape 6"/>
        <xdr:cNvSpPr>
          <a:spLocks/>
        </xdr:cNvSpPr>
      </xdr:nvSpPr>
      <xdr:spPr>
        <a:xfrm>
          <a:off x="6496050" y="1714500"/>
          <a:ext cx="1600200" cy="400050"/>
        </a:xfrm>
        <a:prstGeom prst="borderCallout1">
          <a:avLst>
            <a:gd name="adj1" fmla="val -125597"/>
            <a:gd name="adj2" fmla="val -92856"/>
            <a:gd name="adj3" fmla="val -54763"/>
            <a:gd name="adj4" fmla="val -21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Barre de formule : contenu de la cellule active</a:t>
          </a:r>
        </a:p>
      </xdr:txBody>
    </xdr:sp>
    <xdr:clientData/>
  </xdr:twoCellAnchor>
  <xdr:twoCellAnchor>
    <xdr:from>
      <xdr:col>3</xdr:col>
      <xdr:colOff>685800</xdr:colOff>
      <xdr:row>10</xdr:row>
      <xdr:rowOff>38100</xdr:rowOff>
    </xdr:from>
    <xdr:to>
      <xdr:col>4</xdr:col>
      <xdr:colOff>295275</xdr:colOff>
      <xdr:row>12</xdr:row>
      <xdr:rowOff>38100</xdr:rowOff>
    </xdr:to>
    <xdr:sp>
      <xdr:nvSpPr>
        <xdr:cNvPr id="4" name="Line 7"/>
        <xdr:cNvSpPr>
          <a:spLocks/>
        </xdr:cNvSpPr>
      </xdr:nvSpPr>
      <xdr:spPr>
        <a:xfrm flipV="1">
          <a:off x="4019550" y="1657350"/>
          <a:ext cx="5905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19</xdr:row>
      <xdr:rowOff>85725</xdr:rowOff>
    </xdr:from>
    <xdr:to>
      <xdr:col>2</xdr:col>
      <xdr:colOff>323850</xdr:colOff>
      <xdr:row>23</xdr:row>
      <xdr:rowOff>47625</xdr:rowOff>
    </xdr:to>
    <xdr:sp>
      <xdr:nvSpPr>
        <xdr:cNvPr id="5" name="AutoShape 8"/>
        <xdr:cNvSpPr>
          <a:spLocks/>
        </xdr:cNvSpPr>
      </xdr:nvSpPr>
      <xdr:spPr>
        <a:xfrm>
          <a:off x="676275" y="3162300"/>
          <a:ext cx="1724025" cy="609600"/>
        </a:xfrm>
        <a:prstGeom prst="borderCallout1">
          <a:avLst>
            <a:gd name="adj1" fmla="val 89069"/>
            <a:gd name="adj2" fmla="val -81250"/>
            <a:gd name="adj3" fmla="val 58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Boutons de déplacement entre feuilles</a:t>
          </a:r>
        </a:p>
      </xdr:txBody>
    </xdr:sp>
    <xdr:clientData/>
  </xdr:twoCellAnchor>
  <xdr:twoCellAnchor>
    <xdr:from>
      <xdr:col>5</xdr:col>
      <xdr:colOff>447675</xdr:colOff>
      <xdr:row>20</xdr:row>
      <xdr:rowOff>9525</xdr:rowOff>
    </xdr:from>
    <xdr:to>
      <xdr:col>7</xdr:col>
      <xdr:colOff>161925</xdr:colOff>
      <xdr:row>23</xdr:row>
      <xdr:rowOff>133350</xdr:rowOff>
    </xdr:to>
    <xdr:sp>
      <xdr:nvSpPr>
        <xdr:cNvPr id="6" name="AutoShape 9"/>
        <xdr:cNvSpPr>
          <a:spLocks/>
        </xdr:cNvSpPr>
      </xdr:nvSpPr>
      <xdr:spPr>
        <a:xfrm>
          <a:off x="5524500" y="3248025"/>
          <a:ext cx="1495425" cy="609600"/>
        </a:xfrm>
        <a:prstGeom prst="borderCallout1">
          <a:avLst>
            <a:gd name="adj1" fmla="val -107324"/>
            <a:gd name="adj2" fmla="val -98439"/>
            <a:gd name="adj3" fmla="val -55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Onglets : représentent les différentes feuilles du classeur</a:t>
          </a:r>
        </a:p>
      </xdr:txBody>
    </xdr:sp>
    <xdr:clientData/>
  </xdr:twoCellAnchor>
  <xdr:twoCellAnchor>
    <xdr:from>
      <xdr:col>10</xdr:col>
      <xdr:colOff>361950</xdr:colOff>
      <xdr:row>34</xdr:row>
      <xdr:rowOff>9525</xdr:rowOff>
    </xdr:from>
    <xdr:to>
      <xdr:col>12</xdr:col>
      <xdr:colOff>257175</xdr:colOff>
      <xdr:row>37</xdr:row>
      <xdr:rowOff>57150</xdr:rowOff>
    </xdr:to>
    <xdr:sp>
      <xdr:nvSpPr>
        <xdr:cNvPr id="7" name="AutoShape 10"/>
        <xdr:cNvSpPr>
          <a:spLocks/>
        </xdr:cNvSpPr>
      </xdr:nvSpPr>
      <xdr:spPr>
        <a:xfrm>
          <a:off x="9505950" y="5619750"/>
          <a:ext cx="1552575" cy="542925"/>
        </a:xfrm>
        <a:prstGeom prst="borderCallout1">
          <a:avLst>
            <a:gd name="adj1" fmla="val -108388"/>
            <a:gd name="adj2" fmla="val -67541"/>
            <a:gd name="adj3" fmla="val -55370"/>
            <a:gd name="adj4" fmla="val -2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Utilisation de Ctrl pour sélection de plages non contigues</a:t>
          </a:r>
        </a:p>
      </xdr:txBody>
    </xdr:sp>
    <xdr:clientData/>
  </xdr:twoCellAnchor>
  <xdr:twoCellAnchor>
    <xdr:from>
      <xdr:col>4</xdr:col>
      <xdr:colOff>371475</xdr:colOff>
      <xdr:row>30</xdr:row>
      <xdr:rowOff>95250</xdr:rowOff>
    </xdr:from>
    <xdr:to>
      <xdr:col>9</xdr:col>
      <xdr:colOff>428625</xdr:colOff>
      <xdr:row>34</xdr:row>
      <xdr:rowOff>123825</xdr:rowOff>
    </xdr:to>
    <xdr:sp>
      <xdr:nvSpPr>
        <xdr:cNvPr id="8" name="Oval 11"/>
        <xdr:cNvSpPr>
          <a:spLocks/>
        </xdr:cNvSpPr>
      </xdr:nvSpPr>
      <xdr:spPr>
        <a:xfrm>
          <a:off x="4686300" y="5019675"/>
          <a:ext cx="4124325" cy="714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190500</xdr:colOff>
      <xdr:row>3</xdr:row>
      <xdr:rowOff>0</xdr:rowOff>
    </xdr:from>
    <xdr:to>
      <xdr:col>19</xdr:col>
      <xdr:colOff>371475</xdr:colOff>
      <xdr:row>22</xdr:row>
      <xdr:rowOff>123825</xdr:rowOff>
    </xdr:to>
    <xdr:pic>
      <xdr:nvPicPr>
        <xdr:cNvPr id="9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9850" y="485775"/>
          <a:ext cx="6276975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752475</xdr:colOff>
      <xdr:row>11</xdr:row>
      <xdr:rowOff>152400</xdr:rowOff>
    </xdr:from>
    <xdr:to>
      <xdr:col>11</xdr:col>
      <xdr:colOff>495300</xdr:colOff>
      <xdr:row>14</xdr:row>
      <xdr:rowOff>142875</xdr:rowOff>
    </xdr:to>
    <xdr:sp>
      <xdr:nvSpPr>
        <xdr:cNvPr id="10" name="Légende encadrée 1 4"/>
        <xdr:cNvSpPr>
          <a:spLocks/>
        </xdr:cNvSpPr>
      </xdr:nvSpPr>
      <xdr:spPr>
        <a:xfrm>
          <a:off x="8372475" y="1933575"/>
          <a:ext cx="2162175" cy="476250"/>
        </a:xfrm>
        <a:prstGeom prst="borderCallout1">
          <a:avLst>
            <a:gd name="adj1" fmla="val -121375"/>
            <a:gd name="adj2" fmla="val -258273"/>
          </a:avLst>
        </a:prstGeom>
        <a:solidFill>
          <a:srgbClr val="4F81BD"/>
        </a:solidFill>
        <a:ln w="25400" cmpd="sng">
          <a:solidFill>
            <a:srgbClr val="385D8A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Les menus sont remplacés par des rubans.</a:t>
          </a:r>
        </a:p>
      </xdr:txBody>
    </xdr:sp>
    <xdr:clientData/>
  </xdr:twoCellAnchor>
  <xdr:twoCellAnchor>
    <xdr:from>
      <xdr:col>11</xdr:col>
      <xdr:colOff>590550</xdr:colOff>
      <xdr:row>5</xdr:row>
      <xdr:rowOff>142875</xdr:rowOff>
    </xdr:from>
    <xdr:to>
      <xdr:col>12</xdr:col>
      <xdr:colOff>247650</xdr:colOff>
      <xdr:row>13</xdr:row>
      <xdr:rowOff>19050</xdr:rowOff>
    </xdr:to>
    <xdr:sp>
      <xdr:nvSpPr>
        <xdr:cNvPr id="11" name="Connecteur droit avec flèche 6"/>
        <xdr:cNvSpPr>
          <a:spLocks/>
        </xdr:cNvSpPr>
      </xdr:nvSpPr>
      <xdr:spPr>
        <a:xfrm flipV="1">
          <a:off x="10629900" y="952500"/>
          <a:ext cx="419100" cy="1171575"/>
        </a:xfrm>
        <a:prstGeom prst="straightConnector1">
          <a:avLst/>
        </a:prstGeom>
        <a:noFill/>
        <a:ln w="25400" cmpd="sng">
          <a:solidFill>
            <a:srgbClr val="1F497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2" max="2" width="19.7109375" style="65" bestFit="1" customWidth="1"/>
    <col min="3" max="3" width="18.8515625" style="0" bestFit="1" customWidth="1"/>
    <col min="4" max="4" width="14.7109375" style="0" customWidth="1"/>
    <col min="6" max="6" width="15.28125" style="0" customWidth="1"/>
    <col min="11" max="11" width="13.421875" style="0" customWidth="1"/>
  </cols>
  <sheetData>
    <row r="2" ht="12.75">
      <c r="B2" s="64" t="s">
        <v>113</v>
      </c>
    </row>
    <row r="4" spans="2:11" ht="12.75">
      <c r="B4" s="26" t="s">
        <v>229</v>
      </c>
      <c r="K4" s="26" t="s">
        <v>230</v>
      </c>
    </row>
    <row r="5" spans="2:11" ht="12.75">
      <c r="B5" s="65" t="s">
        <v>237</v>
      </c>
      <c r="K5" s="26" t="s">
        <v>232</v>
      </c>
    </row>
    <row r="6" ht="12.75">
      <c r="K6" s="26" t="s">
        <v>236</v>
      </c>
    </row>
    <row r="7" ht="12.75">
      <c r="K7" s="65" t="s">
        <v>238</v>
      </c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5" ht="13.5" thickBot="1"/>
    <row r="26" spans="2:6" ht="14.25" thickBot="1" thickTop="1">
      <c r="B26" s="64" t="s">
        <v>112</v>
      </c>
      <c r="D26" t="s">
        <v>115</v>
      </c>
      <c r="F26" s="14"/>
    </row>
    <row r="27" ht="14.25" thickBot="1" thickTop="1">
      <c r="F27" s="15"/>
    </row>
    <row r="28" spans="2:7" ht="13.5" thickTop="1">
      <c r="B28" s="64" t="s">
        <v>114</v>
      </c>
      <c r="D28" t="s">
        <v>116</v>
      </c>
      <c r="F28" s="16"/>
      <c r="G28" s="17"/>
    </row>
    <row r="29" spans="6:7" ht="12.75">
      <c r="F29" s="18"/>
      <c r="G29" s="19"/>
    </row>
    <row r="30" spans="6:7" ht="13.5" thickBot="1">
      <c r="F30" s="20"/>
      <c r="G30" s="21"/>
    </row>
    <row r="31" ht="14.25" thickBot="1" thickTop="1"/>
    <row r="32" spans="4:9" ht="13.5" thickTop="1">
      <c r="D32" t="s">
        <v>117</v>
      </c>
      <c r="F32" s="16"/>
      <c r="G32" s="17"/>
      <c r="I32" s="22"/>
    </row>
    <row r="33" spans="6:9" ht="12.75">
      <c r="F33" s="18"/>
      <c r="G33" s="19"/>
      <c r="I33" s="23"/>
    </row>
    <row r="34" spans="6:9" ht="13.5" thickBot="1">
      <c r="F34" s="20"/>
      <c r="G34" s="21"/>
      <c r="I34" s="24"/>
    </row>
    <row r="35" ht="13.5" thickTop="1"/>
    <row r="38" spans="4:6" ht="12.75">
      <c r="D38" s="68" t="s">
        <v>233</v>
      </c>
      <c r="F38" s="68" t="s">
        <v>234</v>
      </c>
    </row>
    <row r="40" spans="2:6" ht="12.75">
      <c r="B40" s="64" t="s">
        <v>118</v>
      </c>
      <c r="C40" t="s">
        <v>119</v>
      </c>
      <c r="D40">
        <v>256</v>
      </c>
      <c r="F40">
        <v>16384</v>
      </c>
    </row>
    <row r="41" ht="12.75">
      <c r="C41" t="s">
        <v>121</v>
      </c>
    </row>
    <row r="42" ht="12.75">
      <c r="C42" t="s">
        <v>122</v>
      </c>
    </row>
    <row r="43" ht="12.75">
      <c r="C43" t="s">
        <v>120</v>
      </c>
    </row>
    <row r="45" spans="2:6" ht="12.75">
      <c r="B45" s="64" t="s">
        <v>111</v>
      </c>
      <c r="C45" t="s">
        <v>119</v>
      </c>
      <c r="D45" s="25" t="s">
        <v>123</v>
      </c>
      <c r="F45" s="67">
        <v>1048576</v>
      </c>
    </row>
    <row r="46" ht="12.75">
      <c r="C46" t="s">
        <v>121</v>
      </c>
    </row>
    <row r="47" ht="12.75">
      <c r="C47" t="s">
        <v>130</v>
      </c>
    </row>
    <row r="48" ht="12.75">
      <c r="C48" t="s">
        <v>120</v>
      </c>
    </row>
    <row r="50" spans="2:4" ht="12.75">
      <c r="B50" s="64" t="s">
        <v>124</v>
      </c>
      <c r="C50" t="s">
        <v>125</v>
      </c>
      <c r="D50" s="25" t="s">
        <v>126</v>
      </c>
    </row>
    <row r="51" ht="12.75">
      <c r="C51" t="s">
        <v>121</v>
      </c>
    </row>
    <row r="52" ht="12.75">
      <c r="C52" t="s">
        <v>127</v>
      </c>
    </row>
    <row r="53" ht="12.75">
      <c r="C53" t="s">
        <v>128</v>
      </c>
    </row>
    <row r="54" ht="12.75">
      <c r="C54" t="s">
        <v>129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8515625" style="0" customWidth="1"/>
    <col min="2" max="2" width="12.00390625" style="0" bestFit="1" customWidth="1"/>
    <col min="3" max="3" width="12.7109375" style="0" customWidth="1"/>
    <col min="4" max="10" width="8.7109375" style="0" customWidth="1"/>
    <col min="12" max="12" width="12.00390625" style="0" bestFit="1" customWidth="1"/>
    <col min="13" max="13" width="12.421875" style="0" bestFit="1" customWidth="1"/>
    <col min="14" max="20" width="8.7109375" style="0" customWidth="1"/>
  </cols>
  <sheetData>
    <row r="1" ht="12.75">
      <c r="A1" s="26" t="s">
        <v>36</v>
      </c>
    </row>
    <row r="2" ht="12.75">
      <c r="A2" s="26" t="s">
        <v>211</v>
      </c>
    </row>
    <row r="3" ht="12.75">
      <c r="A3" s="26" t="s">
        <v>37</v>
      </c>
    </row>
    <row r="4" ht="12.75">
      <c r="A4" s="26" t="s">
        <v>38</v>
      </c>
    </row>
    <row r="5" ht="12.75">
      <c r="A5" s="26" t="s">
        <v>39</v>
      </c>
    </row>
    <row r="7" spans="2:20" ht="20.25">
      <c r="B7" t="s">
        <v>40</v>
      </c>
      <c r="L7" s="7" t="s">
        <v>40</v>
      </c>
      <c r="M7" s="7"/>
      <c r="N7" s="7"/>
      <c r="O7" s="7"/>
      <c r="P7" s="7"/>
      <c r="Q7" s="7"/>
      <c r="R7" s="7"/>
      <c r="S7" s="7"/>
      <c r="T7" s="7"/>
    </row>
    <row r="9" ht="13.5" thickBot="1"/>
    <row r="10" spans="2:20" ht="14.25" thickBot="1" thickTop="1">
      <c r="B10" t="s">
        <v>11</v>
      </c>
      <c r="C10" t="s">
        <v>12</v>
      </c>
      <c r="D10" t="s">
        <v>26</v>
      </c>
      <c r="E10" t="s">
        <v>27</v>
      </c>
      <c r="F10" t="s">
        <v>28</v>
      </c>
      <c r="G10" t="s">
        <v>29</v>
      </c>
      <c r="H10" t="s">
        <v>30</v>
      </c>
      <c r="I10" t="s">
        <v>31</v>
      </c>
      <c r="J10" t="s">
        <v>32</v>
      </c>
      <c r="L10" s="8" t="s">
        <v>11</v>
      </c>
      <c r="M10" s="9" t="s">
        <v>12</v>
      </c>
      <c r="N10" s="9" t="s">
        <v>26</v>
      </c>
      <c r="O10" s="9" t="s">
        <v>27</v>
      </c>
      <c r="P10" s="9" t="s">
        <v>28</v>
      </c>
      <c r="Q10" s="9" t="s">
        <v>29</v>
      </c>
      <c r="R10" s="9" t="s">
        <v>30</v>
      </c>
      <c r="S10" s="9" t="s">
        <v>31</v>
      </c>
      <c r="T10" s="10" t="s">
        <v>32</v>
      </c>
    </row>
    <row r="11" spans="2:20" ht="13.5" thickTop="1">
      <c r="B11" t="s">
        <v>0</v>
      </c>
      <c r="C11" t="s">
        <v>13</v>
      </c>
      <c r="D11">
        <v>14</v>
      </c>
      <c r="E11">
        <v>21</v>
      </c>
      <c r="F11">
        <v>20</v>
      </c>
      <c r="G11">
        <v>2</v>
      </c>
      <c r="H11">
        <v>10</v>
      </c>
      <c r="I11">
        <v>4</v>
      </c>
      <c r="J11">
        <f aca="true" t="shared" si="0" ref="J11:J22">SUM(D11:I11)</f>
        <v>71</v>
      </c>
      <c r="L11" s="1" t="s">
        <v>0</v>
      </c>
      <c r="M11" s="1" t="s">
        <v>13</v>
      </c>
      <c r="N11" s="1">
        <v>14</v>
      </c>
      <c r="O11" s="1">
        <v>21</v>
      </c>
      <c r="P11" s="1">
        <v>20</v>
      </c>
      <c r="Q11" s="1">
        <v>2</v>
      </c>
      <c r="R11" s="1">
        <v>10</v>
      </c>
      <c r="S11" s="1">
        <v>4</v>
      </c>
      <c r="T11" s="3">
        <f aca="true" t="shared" si="1" ref="T11:T22">SUM(N11:S11)</f>
        <v>71</v>
      </c>
    </row>
    <row r="12" spans="2:20" ht="12.75">
      <c r="B12" t="s">
        <v>1</v>
      </c>
      <c r="C12" t="s">
        <v>14</v>
      </c>
      <c r="D12">
        <v>15</v>
      </c>
      <c r="E12">
        <v>25</v>
      </c>
      <c r="F12">
        <v>3</v>
      </c>
      <c r="G12">
        <v>6</v>
      </c>
      <c r="H12">
        <v>1</v>
      </c>
      <c r="I12">
        <v>7</v>
      </c>
      <c r="J12">
        <f t="shared" si="0"/>
        <v>57</v>
      </c>
      <c r="L12" s="1" t="s">
        <v>1</v>
      </c>
      <c r="M12" s="1" t="s">
        <v>14</v>
      </c>
      <c r="N12" s="1">
        <v>15</v>
      </c>
      <c r="O12" s="1">
        <v>25</v>
      </c>
      <c r="P12" s="1">
        <v>3</v>
      </c>
      <c r="Q12" s="1">
        <v>6</v>
      </c>
      <c r="R12" s="1">
        <v>1</v>
      </c>
      <c r="S12" s="1">
        <v>7</v>
      </c>
      <c r="T12" s="3">
        <f t="shared" si="1"/>
        <v>57</v>
      </c>
    </row>
    <row r="13" spans="2:20" ht="12.75">
      <c r="B13" t="s">
        <v>2</v>
      </c>
      <c r="C13" t="s">
        <v>15</v>
      </c>
      <c r="D13">
        <v>23</v>
      </c>
      <c r="E13">
        <v>15</v>
      </c>
      <c r="F13">
        <v>2</v>
      </c>
      <c r="G13">
        <v>9</v>
      </c>
      <c r="H13">
        <v>2</v>
      </c>
      <c r="I13">
        <v>2</v>
      </c>
      <c r="J13">
        <f t="shared" si="0"/>
        <v>53</v>
      </c>
      <c r="L13" s="1" t="s">
        <v>2</v>
      </c>
      <c r="M13" s="1" t="s">
        <v>15</v>
      </c>
      <c r="N13" s="1">
        <v>23</v>
      </c>
      <c r="O13" s="1">
        <v>15</v>
      </c>
      <c r="P13" s="1">
        <v>2</v>
      </c>
      <c r="Q13" s="1">
        <v>9</v>
      </c>
      <c r="R13" s="1">
        <v>2</v>
      </c>
      <c r="S13" s="1">
        <v>2</v>
      </c>
      <c r="T13" s="3">
        <f t="shared" si="1"/>
        <v>53</v>
      </c>
    </row>
    <row r="14" spans="2:20" ht="12.75">
      <c r="B14" t="s">
        <v>3</v>
      </c>
      <c r="C14" t="s">
        <v>16</v>
      </c>
      <c r="D14">
        <v>10</v>
      </c>
      <c r="E14">
        <v>20</v>
      </c>
      <c r="F14">
        <v>20</v>
      </c>
      <c r="G14">
        <v>13</v>
      </c>
      <c r="H14">
        <v>3</v>
      </c>
      <c r="I14">
        <v>5</v>
      </c>
      <c r="J14">
        <f t="shared" si="0"/>
        <v>71</v>
      </c>
      <c r="L14" s="1" t="s">
        <v>3</v>
      </c>
      <c r="M14" s="1" t="s">
        <v>16</v>
      </c>
      <c r="N14" s="1">
        <v>10</v>
      </c>
      <c r="O14" s="1">
        <v>20</v>
      </c>
      <c r="P14" s="1">
        <v>20</v>
      </c>
      <c r="Q14" s="1">
        <v>13</v>
      </c>
      <c r="R14" s="1">
        <v>3</v>
      </c>
      <c r="S14" s="1">
        <v>5</v>
      </c>
      <c r="T14" s="3">
        <f t="shared" si="1"/>
        <v>71</v>
      </c>
    </row>
    <row r="15" spans="2:20" ht="12.75">
      <c r="B15" t="s">
        <v>4</v>
      </c>
      <c r="C15" t="s">
        <v>17</v>
      </c>
      <c r="D15">
        <v>25</v>
      </c>
      <c r="E15">
        <v>7</v>
      </c>
      <c r="F15">
        <v>17</v>
      </c>
      <c r="G15">
        <v>5</v>
      </c>
      <c r="H15">
        <v>1</v>
      </c>
      <c r="I15">
        <v>1</v>
      </c>
      <c r="J15">
        <f t="shared" si="0"/>
        <v>56</v>
      </c>
      <c r="L15" s="1" t="s">
        <v>4</v>
      </c>
      <c r="M15" s="1" t="s">
        <v>17</v>
      </c>
      <c r="N15" s="1">
        <v>25</v>
      </c>
      <c r="O15" s="1">
        <v>7</v>
      </c>
      <c r="P15" s="1">
        <v>17</v>
      </c>
      <c r="Q15" s="1">
        <v>5</v>
      </c>
      <c r="R15" s="1">
        <v>1</v>
      </c>
      <c r="S15" s="1">
        <v>1</v>
      </c>
      <c r="T15" s="3">
        <f t="shared" si="1"/>
        <v>56</v>
      </c>
    </row>
    <row r="16" spans="2:20" ht="12.75">
      <c r="B16" t="s">
        <v>5</v>
      </c>
      <c r="C16" t="s">
        <v>18</v>
      </c>
      <c r="D16">
        <v>10</v>
      </c>
      <c r="E16">
        <v>9</v>
      </c>
      <c r="F16">
        <v>12</v>
      </c>
      <c r="G16">
        <v>9</v>
      </c>
      <c r="H16">
        <v>5</v>
      </c>
      <c r="I16">
        <v>6</v>
      </c>
      <c r="J16">
        <f t="shared" si="0"/>
        <v>51</v>
      </c>
      <c r="L16" s="1" t="s">
        <v>5</v>
      </c>
      <c r="M16" s="1" t="s">
        <v>18</v>
      </c>
      <c r="N16" s="1">
        <v>10</v>
      </c>
      <c r="O16" s="1">
        <v>9</v>
      </c>
      <c r="P16" s="1">
        <v>12</v>
      </c>
      <c r="Q16" s="1">
        <v>9</v>
      </c>
      <c r="R16" s="1">
        <v>5</v>
      </c>
      <c r="S16" s="1">
        <v>6</v>
      </c>
      <c r="T16" s="3">
        <f t="shared" si="1"/>
        <v>51</v>
      </c>
    </row>
    <row r="17" spans="2:20" ht="12.75">
      <c r="B17" t="s">
        <v>6</v>
      </c>
      <c r="C17" t="s">
        <v>19</v>
      </c>
      <c r="D17">
        <v>14</v>
      </c>
      <c r="E17">
        <v>2</v>
      </c>
      <c r="F17">
        <v>3</v>
      </c>
      <c r="G17">
        <v>7</v>
      </c>
      <c r="H17">
        <v>4</v>
      </c>
      <c r="I17">
        <v>1</v>
      </c>
      <c r="J17">
        <f t="shared" si="0"/>
        <v>31</v>
      </c>
      <c r="L17" s="1" t="s">
        <v>6</v>
      </c>
      <c r="M17" s="1" t="s">
        <v>19</v>
      </c>
      <c r="N17" s="1">
        <v>14</v>
      </c>
      <c r="O17" s="1">
        <v>2</v>
      </c>
      <c r="P17" s="1">
        <v>3</v>
      </c>
      <c r="Q17" s="1">
        <v>7</v>
      </c>
      <c r="R17" s="1">
        <v>4</v>
      </c>
      <c r="S17" s="1">
        <v>1</v>
      </c>
      <c r="T17" s="3">
        <f t="shared" si="1"/>
        <v>31</v>
      </c>
    </row>
    <row r="18" spans="2:20" ht="12.75">
      <c r="B18" t="s">
        <v>7</v>
      </c>
      <c r="C18" t="s">
        <v>20</v>
      </c>
      <c r="D18">
        <v>25</v>
      </c>
      <c r="E18">
        <v>13</v>
      </c>
      <c r="F18">
        <v>6</v>
      </c>
      <c r="G18">
        <v>1</v>
      </c>
      <c r="H18">
        <v>1</v>
      </c>
      <c r="I18">
        <v>4</v>
      </c>
      <c r="J18">
        <f t="shared" si="0"/>
        <v>50</v>
      </c>
      <c r="L18" s="1" t="s">
        <v>7</v>
      </c>
      <c r="M18" s="1" t="s">
        <v>20</v>
      </c>
      <c r="N18" s="1">
        <v>25</v>
      </c>
      <c r="O18" s="1">
        <v>13</v>
      </c>
      <c r="P18" s="1">
        <v>6</v>
      </c>
      <c r="Q18" s="1">
        <v>1</v>
      </c>
      <c r="R18" s="1">
        <v>1</v>
      </c>
      <c r="S18" s="1">
        <v>4</v>
      </c>
      <c r="T18" s="3">
        <f t="shared" si="1"/>
        <v>50</v>
      </c>
    </row>
    <row r="19" spans="2:20" ht="12.75">
      <c r="B19" t="s">
        <v>8</v>
      </c>
      <c r="C19" t="s">
        <v>21</v>
      </c>
      <c r="D19">
        <v>10</v>
      </c>
      <c r="E19">
        <v>20</v>
      </c>
      <c r="F19">
        <v>9</v>
      </c>
      <c r="G19">
        <v>4</v>
      </c>
      <c r="H19">
        <v>2</v>
      </c>
      <c r="I19">
        <v>1</v>
      </c>
      <c r="J19">
        <f t="shared" si="0"/>
        <v>46</v>
      </c>
      <c r="L19" s="1" t="s">
        <v>8</v>
      </c>
      <c r="M19" s="1" t="s">
        <v>21</v>
      </c>
      <c r="N19" s="1">
        <v>10</v>
      </c>
      <c r="O19" s="1">
        <v>20</v>
      </c>
      <c r="P19" s="1">
        <v>9</v>
      </c>
      <c r="Q19" s="1">
        <v>4</v>
      </c>
      <c r="R19" s="1">
        <v>2</v>
      </c>
      <c r="S19" s="1">
        <v>1</v>
      </c>
      <c r="T19" s="3">
        <f t="shared" si="1"/>
        <v>46</v>
      </c>
    </row>
    <row r="20" spans="2:20" ht="12.75">
      <c r="B20" t="s">
        <v>9</v>
      </c>
      <c r="C20" t="s">
        <v>22</v>
      </c>
      <c r="D20">
        <v>18</v>
      </c>
      <c r="E20">
        <v>17</v>
      </c>
      <c r="F20">
        <v>4</v>
      </c>
      <c r="G20">
        <v>6</v>
      </c>
      <c r="H20">
        <v>3</v>
      </c>
      <c r="I20">
        <v>2</v>
      </c>
      <c r="J20">
        <f t="shared" si="0"/>
        <v>50</v>
      </c>
      <c r="L20" s="1" t="s">
        <v>9</v>
      </c>
      <c r="M20" s="1" t="s">
        <v>22</v>
      </c>
      <c r="N20" s="1">
        <v>18</v>
      </c>
      <c r="O20" s="1">
        <v>17</v>
      </c>
      <c r="P20" s="1">
        <v>4</v>
      </c>
      <c r="Q20" s="1">
        <v>6</v>
      </c>
      <c r="R20" s="1">
        <v>3</v>
      </c>
      <c r="S20" s="1">
        <v>2</v>
      </c>
      <c r="T20" s="3">
        <f t="shared" si="1"/>
        <v>50</v>
      </c>
    </row>
    <row r="21" spans="2:20" ht="12.75">
      <c r="B21" t="s">
        <v>10</v>
      </c>
      <c r="C21" t="s">
        <v>23</v>
      </c>
      <c r="D21">
        <v>30</v>
      </c>
      <c r="E21">
        <v>3</v>
      </c>
      <c r="F21">
        <v>8</v>
      </c>
      <c r="G21">
        <v>1</v>
      </c>
      <c r="H21">
        <v>4</v>
      </c>
      <c r="I21">
        <v>5</v>
      </c>
      <c r="J21">
        <f t="shared" si="0"/>
        <v>51</v>
      </c>
      <c r="L21" s="1" t="s">
        <v>10</v>
      </c>
      <c r="M21" s="1" t="s">
        <v>23</v>
      </c>
      <c r="N21" s="1">
        <v>30</v>
      </c>
      <c r="O21" s="1">
        <v>3</v>
      </c>
      <c r="P21" s="1">
        <v>8</v>
      </c>
      <c r="Q21" s="1">
        <v>1</v>
      </c>
      <c r="R21" s="1">
        <v>4</v>
      </c>
      <c r="S21" s="1">
        <v>5</v>
      </c>
      <c r="T21" s="3">
        <f t="shared" si="1"/>
        <v>51</v>
      </c>
    </row>
    <row r="22" spans="2:20" ht="12.75">
      <c r="B22" t="s">
        <v>24</v>
      </c>
      <c r="C22" t="s">
        <v>25</v>
      </c>
      <c r="D22">
        <v>20</v>
      </c>
      <c r="E22">
        <v>1</v>
      </c>
      <c r="F22">
        <v>3</v>
      </c>
      <c r="G22">
        <v>1</v>
      </c>
      <c r="H22">
        <v>1</v>
      </c>
      <c r="I22">
        <v>1</v>
      </c>
      <c r="J22">
        <f t="shared" si="0"/>
        <v>27</v>
      </c>
      <c r="L22" s="2" t="s">
        <v>24</v>
      </c>
      <c r="M22" s="2" t="s">
        <v>25</v>
      </c>
      <c r="N22" s="2">
        <v>20</v>
      </c>
      <c r="O22" s="2">
        <v>1</v>
      </c>
      <c r="P22" s="2">
        <v>3</v>
      </c>
      <c r="Q22" s="2">
        <v>1</v>
      </c>
      <c r="R22" s="2">
        <v>1</v>
      </c>
      <c r="S22" s="2">
        <v>1</v>
      </c>
      <c r="T22" s="4">
        <f t="shared" si="1"/>
        <v>27</v>
      </c>
    </row>
    <row r="23" spans="3:20" ht="25.5">
      <c r="C23" t="s">
        <v>35</v>
      </c>
      <c r="D23">
        <f>AVERAGE(D11:D22)</f>
        <v>17.833333333333332</v>
      </c>
      <c r="E23">
        <f aca="true" t="shared" si="2" ref="E23:J23">AVERAGE(E11:E22)</f>
        <v>12.75</v>
      </c>
      <c r="F23">
        <f t="shared" si="2"/>
        <v>8.916666666666666</v>
      </c>
      <c r="G23">
        <f t="shared" si="2"/>
        <v>5.333333333333333</v>
      </c>
      <c r="H23">
        <f t="shared" si="2"/>
        <v>3.0833333333333335</v>
      </c>
      <c r="I23">
        <f t="shared" si="2"/>
        <v>3.25</v>
      </c>
      <c r="J23">
        <f t="shared" si="2"/>
        <v>51.166666666666664</v>
      </c>
      <c r="L23" s="5"/>
      <c r="M23" s="11" t="s">
        <v>35</v>
      </c>
      <c r="N23" s="12">
        <f aca="true" t="shared" si="3" ref="N23:T23">AVERAGE(N11:N22)</f>
        <v>17.833333333333332</v>
      </c>
      <c r="O23" s="12">
        <f t="shared" si="3"/>
        <v>12.75</v>
      </c>
      <c r="P23" s="12">
        <f t="shared" si="3"/>
        <v>8.916666666666666</v>
      </c>
      <c r="Q23" s="12">
        <f t="shared" si="3"/>
        <v>5.333333333333333</v>
      </c>
      <c r="R23" s="12">
        <f t="shared" si="3"/>
        <v>3.0833333333333335</v>
      </c>
      <c r="S23" s="12">
        <f t="shared" si="3"/>
        <v>3.25</v>
      </c>
      <c r="T23" s="13">
        <f t="shared" si="3"/>
        <v>51.166666666666664</v>
      </c>
    </row>
    <row r="24" spans="3:20" ht="25.5">
      <c r="C24" t="s">
        <v>34</v>
      </c>
      <c r="D24">
        <f>SUM(D11:D22)</f>
        <v>214</v>
      </c>
      <c r="E24">
        <f aca="true" t="shared" si="4" ref="E24:J24">SUM(E11:E22)</f>
        <v>153</v>
      </c>
      <c r="F24">
        <f t="shared" si="4"/>
        <v>107</v>
      </c>
      <c r="G24">
        <f t="shared" si="4"/>
        <v>64</v>
      </c>
      <c r="H24">
        <f t="shared" si="4"/>
        <v>37</v>
      </c>
      <c r="I24">
        <f t="shared" si="4"/>
        <v>39</v>
      </c>
      <c r="J24">
        <f t="shared" si="4"/>
        <v>614</v>
      </c>
      <c r="L24" s="6"/>
      <c r="M24" s="11" t="s">
        <v>34</v>
      </c>
      <c r="N24" s="12">
        <f>SUM(N11:N22)</f>
        <v>214</v>
      </c>
      <c r="O24" s="12">
        <f aca="true" t="shared" si="5" ref="O24:T24">SUM(O11:O22)</f>
        <v>153</v>
      </c>
      <c r="P24" s="12">
        <f t="shared" si="5"/>
        <v>107</v>
      </c>
      <c r="Q24" s="12">
        <f t="shared" si="5"/>
        <v>64</v>
      </c>
      <c r="R24" s="12">
        <f t="shared" si="5"/>
        <v>37</v>
      </c>
      <c r="S24" s="12">
        <f t="shared" si="5"/>
        <v>39</v>
      </c>
      <c r="T24" s="13">
        <f t="shared" si="5"/>
        <v>614</v>
      </c>
    </row>
    <row r="25" spans="3:20" ht="25.5">
      <c r="C25" t="s">
        <v>33</v>
      </c>
      <c r="D25">
        <f>MAX(D11:D22)</f>
        <v>30</v>
      </c>
      <c r="E25">
        <f aca="true" t="shared" si="6" ref="E25:J25">MAX(E11:E22)</f>
        <v>25</v>
      </c>
      <c r="F25">
        <f t="shared" si="6"/>
        <v>20</v>
      </c>
      <c r="G25">
        <f t="shared" si="6"/>
        <v>13</v>
      </c>
      <c r="H25">
        <f t="shared" si="6"/>
        <v>10</v>
      </c>
      <c r="I25">
        <f t="shared" si="6"/>
        <v>7</v>
      </c>
      <c r="J25">
        <f t="shared" si="6"/>
        <v>71</v>
      </c>
      <c r="M25" s="11" t="s">
        <v>33</v>
      </c>
      <c r="N25" s="12">
        <f>MAX(N11:N22)</f>
        <v>30</v>
      </c>
      <c r="O25" s="12">
        <f aca="true" t="shared" si="7" ref="O25:T25">MAX(O11:O22)</f>
        <v>25</v>
      </c>
      <c r="P25" s="12">
        <f t="shared" si="7"/>
        <v>20</v>
      </c>
      <c r="Q25" s="12">
        <f t="shared" si="7"/>
        <v>13</v>
      </c>
      <c r="R25" s="12">
        <f t="shared" si="7"/>
        <v>10</v>
      </c>
      <c r="S25" s="12">
        <f t="shared" si="7"/>
        <v>7</v>
      </c>
      <c r="T25" s="13">
        <f t="shared" si="7"/>
        <v>71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horizontalDpi="600" verticalDpi="600" orientation="landscape" paperSize="9" r:id="rId3"/>
  <headerFooter alignWithMargins="0">
    <oddFooter>&amp;C&amp;A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1"/>
  <sheetViews>
    <sheetView workbookViewId="0" topLeftCell="A1">
      <selection activeCell="A1" sqref="A1"/>
    </sheetView>
  </sheetViews>
  <sheetFormatPr defaultColWidth="11.421875" defaultRowHeight="12.75"/>
  <cols>
    <col min="1" max="1" width="22.140625" style="0" customWidth="1"/>
    <col min="2" max="2" width="17.140625" style="0" bestFit="1" customWidth="1"/>
    <col min="3" max="6" width="8.7109375" style="0" customWidth="1"/>
    <col min="7" max="7" width="22.00390625" style="0" bestFit="1" customWidth="1"/>
    <col min="8" max="8" width="17.140625" style="0" bestFit="1" customWidth="1"/>
    <col min="9" max="15" width="7.7109375" style="0" customWidth="1"/>
  </cols>
  <sheetData>
    <row r="1" spans="1:15" ht="14.25" thickBot="1" thickTop="1">
      <c r="A1" s="27" t="s">
        <v>227</v>
      </c>
      <c r="G1" s="8" t="s">
        <v>11</v>
      </c>
      <c r="H1" s="9" t="s">
        <v>12</v>
      </c>
      <c r="I1" s="9" t="s">
        <v>26</v>
      </c>
      <c r="J1" s="9" t="s">
        <v>27</v>
      </c>
      <c r="K1" s="9" t="s">
        <v>28</v>
      </c>
      <c r="L1" s="9" t="s">
        <v>29</v>
      </c>
      <c r="M1" s="9" t="s">
        <v>30</v>
      </c>
      <c r="N1" s="9" t="s">
        <v>31</v>
      </c>
      <c r="O1" s="10" t="s">
        <v>32</v>
      </c>
    </row>
    <row r="2" spans="1:15" ht="13.5" thickTop="1">
      <c r="A2" s="26" t="s">
        <v>228</v>
      </c>
      <c r="G2" s="28" t="s">
        <v>81</v>
      </c>
      <c r="H2" s="28" t="s">
        <v>51</v>
      </c>
      <c r="I2" s="28">
        <v>23</v>
      </c>
      <c r="J2" s="28">
        <v>15</v>
      </c>
      <c r="K2" s="28">
        <v>2</v>
      </c>
      <c r="L2" s="28">
        <v>9</v>
      </c>
      <c r="M2" s="28">
        <v>2</v>
      </c>
      <c r="N2" s="28">
        <v>2</v>
      </c>
      <c r="O2" s="29">
        <f aca="true" t="shared" si="0" ref="O2:O33">SUM(I2:N2)</f>
        <v>53</v>
      </c>
    </row>
    <row r="3" spans="7:15" ht="12.75">
      <c r="G3" s="1" t="s">
        <v>2</v>
      </c>
      <c r="H3" s="1" t="s">
        <v>15</v>
      </c>
      <c r="I3" s="1">
        <v>23</v>
      </c>
      <c r="J3" s="1">
        <v>15</v>
      </c>
      <c r="K3" s="1">
        <v>2</v>
      </c>
      <c r="L3" s="1">
        <v>9</v>
      </c>
      <c r="M3" s="1">
        <v>2</v>
      </c>
      <c r="N3" s="1">
        <v>2</v>
      </c>
      <c r="O3" s="3">
        <f t="shared" si="0"/>
        <v>53</v>
      </c>
    </row>
    <row r="4" spans="1:15" ht="12.75">
      <c r="A4" s="27" t="s">
        <v>208</v>
      </c>
      <c r="G4" s="1" t="s">
        <v>165</v>
      </c>
      <c r="H4" s="1" t="s">
        <v>133</v>
      </c>
      <c r="I4" s="1">
        <v>23</v>
      </c>
      <c r="J4" s="1">
        <v>15</v>
      </c>
      <c r="K4" s="1">
        <v>2</v>
      </c>
      <c r="L4" s="1">
        <v>9</v>
      </c>
      <c r="M4" s="1">
        <v>2</v>
      </c>
      <c r="N4" s="1">
        <v>2</v>
      </c>
      <c r="O4" s="3">
        <f t="shared" si="0"/>
        <v>53</v>
      </c>
    </row>
    <row r="5" spans="1:15" ht="12.75">
      <c r="A5" s="26" t="s">
        <v>235</v>
      </c>
      <c r="G5" s="1" t="s">
        <v>75</v>
      </c>
      <c r="H5" s="1" t="s">
        <v>45</v>
      </c>
      <c r="I5" s="1">
        <v>23</v>
      </c>
      <c r="J5" s="1">
        <v>15</v>
      </c>
      <c r="K5" s="1">
        <v>2</v>
      </c>
      <c r="L5" s="1">
        <v>9</v>
      </c>
      <c r="M5" s="1">
        <v>2</v>
      </c>
      <c r="N5" s="1">
        <v>2</v>
      </c>
      <c r="O5" s="3">
        <f t="shared" si="0"/>
        <v>53</v>
      </c>
    </row>
    <row r="6" spans="1:15" ht="12.75">
      <c r="A6" s="26" t="s">
        <v>210</v>
      </c>
      <c r="G6" s="1" t="s">
        <v>6</v>
      </c>
      <c r="H6" s="1" t="s">
        <v>19</v>
      </c>
      <c r="I6" s="1">
        <v>14</v>
      </c>
      <c r="J6" s="1">
        <v>2</v>
      </c>
      <c r="K6" s="1">
        <v>3</v>
      </c>
      <c r="L6" s="1">
        <v>7</v>
      </c>
      <c r="M6" s="1">
        <v>4</v>
      </c>
      <c r="N6" s="1">
        <v>1</v>
      </c>
      <c r="O6" s="3">
        <f t="shared" si="0"/>
        <v>31</v>
      </c>
    </row>
    <row r="7" spans="7:15" ht="12.75">
      <c r="G7" s="1" t="s">
        <v>202</v>
      </c>
      <c r="H7" s="1" t="s">
        <v>201</v>
      </c>
      <c r="I7" s="1">
        <v>14</v>
      </c>
      <c r="J7" s="1">
        <v>2</v>
      </c>
      <c r="K7" s="1">
        <v>3</v>
      </c>
      <c r="L7" s="1">
        <v>7</v>
      </c>
      <c r="M7" s="1">
        <v>4</v>
      </c>
      <c r="N7" s="1">
        <v>1</v>
      </c>
      <c r="O7" s="3">
        <f t="shared" si="0"/>
        <v>31</v>
      </c>
    </row>
    <row r="8" spans="1:15" ht="12.75">
      <c r="A8" s="27" t="s">
        <v>209</v>
      </c>
      <c r="G8" s="1" t="s">
        <v>185</v>
      </c>
      <c r="H8" s="1" t="s">
        <v>157</v>
      </c>
      <c r="I8" s="1">
        <v>14</v>
      </c>
      <c r="J8" s="1">
        <v>2</v>
      </c>
      <c r="K8" s="1">
        <v>3</v>
      </c>
      <c r="L8" s="1">
        <v>7</v>
      </c>
      <c r="M8" s="1">
        <v>4</v>
      </c>
      <c r="N8" s="1">
        <v>1</v>
      </c>
      <c r="O8" s="3">
        <f t="shared" si="0"/>
        <v>31</v>
      </c>
    </row>
    <row r="9" spans="1:15" ht="12.75">
      <c r="A9" s="26" t="s">
        <v>206</v>
      </c>
      <c r="G9" s="1" t="s">
        <v>89</v>
      </c>
      <c r="H9" s="1" t="s">
        <v>59</v>
      </c>
      <c r="I9" s="1">
        <v>14</v>
      </c>
      <c r="J9" s="1">
        <v>2</v>
      </c>
      <c r="K9" s="1">
        <v>3</v>
      </c>
      <c r="L9" s="1">
        <v>7</v>
      </c>
      <c r="M9" s="1">
        <v>4</v>
      </c>
      <c r="N9" s="1">
        <v>1</v>
      </c>
      <c r="O9" s="3">
        <f t="shared" si="0"/>
        <v>31</v>
      </c>
    </row>
    <row r="10" spans="1:15" ht="12.75">
      <c r="A10" s="30" t="s">
        <v>207</v>
      </c>
      <c r="G10" s="1" t="s">
        <v>178</v>
      </c>
      <c r="H10" s="1" t="s">
        <v>149</v>
      </c>
      <c r="I10" s="1">
        <v>14</v>
      </c>
      <c r="J10" s="1">
        <v>2</v>
      </c>
      <c r="K10" s="1">
        <v>3</v>
      </c>
      <c r="L10" s="1">
        <v>7</v>
      </c>
      <c r="M10" s="1">
        <v>4</v>
      </c>
      <c r="N10" s="1">
        <v>1</v>
      </c>
      <c r="O10" s="3">
        <f t="shared" si="0"/>
        <v>31</v>
      </c>
    </row>
    <row r="11" spans="1:15" ht="12.75">
      <c r="A11" s="30" t="s">
        <v>205</v>
      </c>
      <c r="G11" s="1" t="s">
        <v>105</v>
      </c>
      <c r="H11" s="1" t="s">
        <v>65</v>
      </c>
      <c r="I11" s="1">
        <v>14</v>
      </c>
      <c r="J11" s="1">
        <v>2</v>
      </c>
      <c r="K11" s="1">
        <v>3</v>
      </c>
      <c r="L11" s="1">
        <v>7</v>
      </c>
      <c r="M11" s="1">
        <v>4</v>
      </c>
      <c r="N11" s="1">
        <v>1</v>
      </c>
      <c r="O11" s="3">
        <f t="shared" si="0"/>
        <v>31</v>
      </c>
    </row>
    <row r="12" spans="1:15" ht="12.75">
      <c r="A12" s="30" t="s">
        <v>231</v>
      </c>
      <c r="G12" s="1" t="s">
        <v>189</v>
      </c>
      <c r="H12" s="1" t="s">
        <v>161</v>
      </c>
      <c r="I12" s="1">
        <v>14</v>
      </c>
      <c r="J12" s="1">
        <v>2</v>
      </c>
      <c r="K12" s="1">
        <v>3</v>
      </c>
      <c r="L12" s="1">
        <v>7</v>
      </c>
      <c r="M12" s="1">
        <v>4</v>
      </c>
      <c r="N12" s="1">
        <v>1</v>
      </c>
      <c r="O12" s="3">
        <f t="shared" si="0"/>
        <v>31</v>
      </c>
    </row>
    <row r="13" spans="7:15" ht="12.75">
      <c r="G13" s="1" t="s">
        <v>80</v>
      </c>
      <c r="H13" s="1" t="s">
        <v>50</v>
      </c>
      <c r="I13" s="1">
        <v>15</v>
      </c>
      <c r="J13" s="1">
        <v>25</v>
      </c>
      <c r="K13" s="1">
        <v>3</v>
      </c>
      <c r="L13" s="1">
        <v>6</v>
      </c>
      <c r="M13" s="1">
        <v>1</v>
      </c>
      <c r="N13" s="1">
        <v>7</v>
      </c>
      <c r="O13" s="3">
        <f t="shared" si="0"/>
        <v>57</v>
      </c>
    </row>
    <row r="14" spans="7:15" ht="12.75">
      <c r="G14" s="1" t="s">
        <v>1</v>
      </c>
      <c r="H14" s="1" t="s">
        <v>14</v>
      </c>
      <c r="I14" s="1">
        <v>15</v>
      </c>
      <c r="J14" s="1">
        <v>25</v>
      </c>
      <c r="K14" s="1">
        <v>3</v>
      </c>
      <c r="L14" s="1">
        <v>6</v>
      </c>
      <c r="M14" s="1">
        <v>1</v>
      </c>
      <c r="N14" s="1">
        <v>7</v>
      </c>
      <c r="O14" s="3">
        <f t="shared" si="0"/>
        <v>57</v>
      </c>
    </row>
    <row r="15" spans="7:15" ht="12.75">
      <c r="G15" s="1" t="s">
        <v>74</v>
      </c>
      <c r="H15" s="1" t="s">
        <v>44</v>
      </c>
      <c r="I15" s="1">
        <v>15</v>
      </c>
      <c r="J15" s="1">
        <v>25</v>
      </c>
      <c r="K15" s="1">
        <v>3</v>
      </c>
      <c r="L15" s="1">
        <v>6</v>
      </c>
      <c r="M15" s="1">
        <v>1</v>
      </c>
      <c r="N15" s="1">
        <v>7</v>
      </c>
      <c r="O15" s="3">
        <f t="shared" si="0"/>
        <v>57</v>
      </c>
    </row>
    <row r="16" spans="7:15" ht="12.75">
      <c r="G16" s="1" t="s">
        <v>191</v>
      </c>
      <c r="H16" s="1" t="s">
        <v>132</v>
      </c>
      <c r="I16" s="1">
        <v>15</v>
      </c>
      <c r="J16" s="1">
        <v>25</v>
      </c>
      <c r="K16" s="1">
        <v>3</v>
      </c>
      <c r="L16" s="1">
        <v>6</v>
      </c>
      <c r="M16" s="1">
        <v>1</v>
      </c>
      <c r="N16" s="1">
        <v>7</v>
      </c>
      <c r="O16" s="3">
        <f t="shared" si="0"/>
        <v>57</v>
      </c>
    </row>
    <row r="17" spans="7:15" ht="12.75">
      <c r="G17" s="1" t="s">
        <v>92</v>
      </c>
      <c r="H17" s="1" t="s">
        <v>62</v>
      </c>
      <c r="I17" s="1">
        <v>20</v>
      </c>
      <c r="J17" s="1">
        <v>1</v>
      </c>
      <c r="K17" s="1">
        <v>3</v>
      </c>
      <c r="L17" s="1">
        <v>1</v>
      </c>
      <c r="M17" s="1">
        <v>1</v>
      </c>
      <c r="N17" s="1">
        <v>1</v>
      </c>
      <c r="O17" s="3">
        <f t="shared" si="0"/>
        <v>27</v>
      </c>
    </row>
    <row r="18" spans="7:15" ht="12.75">
      <c r="G18" s="1" t="s">
        <v>24</v>
      </c>
      <c r="H18" s="1" t="s">
        <v>25</v>
      </c>
      <c r="I18" s="1">
        <v>20</v>
      </c>
      <c r="J18" s="1">
        <v>1</v>
      </c>
      <c r="K18" s="1">
        <v>3</v>
      </c>
      <c r="L18" s="1">
        <v>1</v>
      </c>
      <c r="M18" s="1">
        <v>1</v>
      </c>
      <c r="N18" s="1">
        <v>1</v>
      </c>
      <c r="O18" s="3">
        <f t="shared" si="0"/>
        <v>27</v>
      </c>
    </row>
    <row r="19" spans="7:15" ht="12.75">
      <c r="G19" s="1" t="s">
        <v>175</v>
      </c>
      <c r="H19" s="1" t="s">
        <v>144</v>
      </c>
      <c r="I19" s="1">
        <v>20</v>
      </c>
      <c r="J19" s="1">
        <v>1</v>
      </c>
      <c r="K19" s="1">
        <v>3</v>
      </c>
      <c r="L19" s="1">
        <v>1</v>
      </c>
      <c r="M19" s="1">
        <v>1</v>
      </c>
      <c r="N19" s="1">
        <v>1</v>
      </c>
      <c r="O19" s="3">
        <f t="shared" si="0"/>
        <v>27</v>
      </c>
    </row>
    <row r="20" spans="7:15" ht="12.75">
      <c r="G20" s="1" t="s">
        <v>181</v>
      </c>
      <c r="H20" s="1" t="s">
        <v>198</v>
      </c>
      <c r="I20" s="1">
        <v>20</v>
      </c>
      <c r="J20" s="1">
        <v>1</v>
      </c>
      <c r="K20" s="1">
        <v>3</v>
      </c>
      <c r="L20" s="1">
        <v>1</v>
      </c>
      <c r="M20" s="1">
        <v>1</v>
      </c>
      <c r="N20" s="1">
        <v>1</v>
      </c>
      <c r="O20" s="3">
        <f t="shared" si="0"/>
        <v>27</v>
      </c>
    </row>
    <row r="21" spans="7:15" ht="12.75">
      <c r="G21" s="1" t="s">
        <v>100</v>
      </c>
      <c r="H21" s="1" t="s">
        <v>70</v>
      </c>
      <c r="I21" s="1">
        <v>20</v>
      </c>
      <c r="J21" s="1">
        <v>1</v>
      </c>
      <c r="K21" s="1">
        <v>3</v>
      </c>
      <c r="L21" s="1">
        <v>1</v>
      </c>
      <c r="M21" s="1">
        <v>1</v>
      </c>
      <c r="N21" s="1">
        <v>1</v>
      </c>
      <c r="O21" s="3">
        <f t="shared" si="0"/>
        <v>27</v>
      </c>
    </row>
    <row r="22" spans="7:15" ht="12.75">
      <c r="G22" s="1" t="s">
        <v>196</v>
      </c>
      <c r="H22" s="1" t="s">
        <v>163</v>
      </c>
      <c r="I22" s="1">
        <v>18</v>
      </c>
      <c r="J22" s="1">
        <v>17</v>
      </c>
      <c r="K22" s="1">
        <v>4</v>
      </c>
      <c r="L22" s="1">
        <v>6</v>
      </c>
      <c r="M22" s="1">
        <v>3</v>
      </c>
      <c r="N22" s="1">
        <v>2</v>
      </c>
      <c r="O22" s="3">
        <f t="shared" si="0"/>
        <v>50</v>
      </c>
    </row>
    <row r="23" spans="7:15" ht="12.75">
      <c r="G23" s="1" t="s">
        <v>91</v>
      </c>
      <c r="H23" s="1" t="s">
        <v>61</v>
      </c>
      <c r="I23" s="1">
        <v>18</v>
      </c>
      <c r="J23" s="1">
        <v>17</v>
      </c>
      <c r="K23" s="1">
        <v>4</v>
      </c>
      <c r="L23" s="1">
        <v>6</v>
      </c>
      <c r="M23" s="1">
        <v>3</v>
      </c>
      <c r="N23" s="1">
        <v>2</v>
      </c>
      <c r="O23" s="3">
        <f t="shared" si="0"/>
        <v>50</v>
      </c>
    </row>
    <row r="24" spans="7:15" ht="12.75">
      <c r="G24" s="1" t="s">
        <v>9</v>
      </c>
      <c r="H24" s="1" t="s">
        <v>22</v>
      </c>
      <c r="I24" s="1">
        <v>18</v>
      </c>
      <c r="J24" s="1">
        <v>17</v>
      </c>
      <c r="K24" s="1">
        <v>4</v>
      </c>
      <c r="L24" s="1">
        <v>6</v>
      </c>
      <c r="M24" s="1">
        <v>3</v>
      </c>
      <c r="N24" s="1">
        <v>2</v>
      </c>
      <c r="O24" s="3">
        <f t="shared" si="0"/>
        <v>50</v>
      </c>
    </row>
    <row r="25" spans="7:15" ht="12.75">
      <c r="G25" s="1" t="s">
        <v>99</v>
      </c>
      <c r="H25" s="1" t="s">
        <v>68</v>
      </c>
      <c r="I25" s="1">
        <v>18</v>
      </c>
      <c r="J25" s="1">
        <v>17</v>
      </c>
      <c r="K25" s="1">
        <v>4</v>
      </c>
      <c r="L25" s="1">
        <v>6</v>
      </c>
      <c r="M25" s="1">
        <v>3</v>
      </c>
      <c r="N25" s="1">
        <v>2</v>
      </c>
      <c r="O25" s="3">
        <f t="shared" si="0"/>
        <v>50</v>
      </c>
    </row>
    <row r="26" spans="7:15" ht="12.75">
      <c r="G26" s="1" t="s">
        <v>142</v>
      </c>
      <c r="H26" s="1" t="s">
        <v>142</v>
      </c>
      <c r="I26" s="1">
        <v>18</v>
      </c>
      <c r="J26" s="1">
        <v>17</v>
      </c>
      <c r="K26" s="1">
        <v>4</v>
      </c>
      <c r="L26" s="1">
        <v>6</v>
      </c>
      <c r="M26" s="1">
        <v>3</v>
      </c>
      <c r="N26" s="1">
        <v>2</v>
      </c>
      <c r="O26" s="3">
        <f t="shared" si="0"/>
        <v>50</v>
      </c>
    </row>
    <row r="27" spans="7:15" ht="12.75">
      <c r="G27" s="1" t="s">
        <v>188</v>
      </c>
      <c r="H27" s="1" t="s">
        <v>160</v>
      </c>
      <c r="I27" s="1">
        <v>18</v>
      </c>
      <c r="J27" s="1">
        <v>17</v>
      </c>
      <c r="K27" s="1">
        <v>4</v>
      </c>
      <c r="L27" s="1">
        <v>6</v>
      </c>
      <c r="M27" s="1">
        <v>3</v>
      </c>
      <c r="N27" s="1">
        <v>2</v>
      </c>
      <c r="O27" s="3">
        <f t="shared" si="0"/>
        <v>50</v>
      </c>
    </row>
    <row r="28" spans="7:15" ht="12.75">
      <c r="G28" s="1" t="s">
        <v>152</v>
      </c>
      <c r="H28" s="1" t="s">
        <v>152</v>
      </c>
      <c r="I28" s="1">
        <v>18</v>
      </c>
      <c r="J28" s="1">
        <v>17</v>
      </c>
      <c r="K28" s="1">
        <v>4</v>
      </c>
      <c r="L28" s="1">
        <v>6</v>
      </c>
      <c r="M28" s="1">
        <v>3</v>
      </c>
      <c r="N28" s="1">
        <v>2</v>
      </c>
      <c r="O28" s="3">
        <f t="shared" si="0"/>
        <v>50</v>
      </c>
    </row>
    <row r="29" spans="7:15" ht="12.75">
      <c r="G29" s="1" t="s">
        <v>179</v>
      </c>
      <c r="H29" s="1" t="s">
        <v>150</v>
      </c>
      <c r="I29" s="1">
        <v>25</v>
      </c>
      <c r="J29" s="1">
        <v>13</v>
      </c>
      <c r="K29" s="1">
        <v>6</v>
      </c>
      <c r="L29" s="1">
        <v>1</v>
      </c>
      <c r="M29" s="1">
        <v>1</v>
      </c>
      <c r="N29" s="1">
        <v>4</v>
      </c>
      <c r="O29" s="3">
        <f t="shared" si="0"/>
        <v>50</v>
      </c>
    </row>
    <row r="30" spans="7:15" ht="12.75">
      <c r="G30" s="1" t="s">
        <v>204</v>
      </c>
      <c r="H30" s="1" t="s">
        <v>203</v>
      </c>
      <c r="I30" s="1">
        <v>25</v>
      </c>
      <c r="J30" s="1">
        <v>13</v>
      </c>
      <c r="K30" s="1">
        <v>6</v>
      </c>
      <c r="L30" s="1">
        <v>1</v>
      </c>
      <c r="M30" s="1">
        <v>1</v>
      </c>
      <c r="N30" s="1">
        <v>4</v>
      </c>
      <c r="O30" s="3">
        <f t="shared" si="0"/>
        <v>50</v>
      </c>
    </row>
    <row r="31" spans="7:15" ht="12.75">
      <c r="G31" s="1" t="s">
        <v>7</v>
      </c>
      <c r="H31" s="1" t="s">
        <v>20</v>
      </c>
      <c r="I31" s="1">
        <v>25</v>
      </c>
      <c r="J31" s="1">
        <v>13</v>
      </c>
      <c r="K31" s="1">
        <v>6</v>
      </c>
      <c r="L31" s="1">
        <v>1</v>
      </c>
      <c r="M31" s="1">
        <v>1</v>
      </c>
      <c r="N31" s="1">
        <v>4</v>
      </c>
      <c r="O31" s="3">
        <f t="shared" si="0"/>
        <v>50</v>
      </c>
    </row>
    <row r="32" spans="7:15" ht="12.75">
      <c r="G32" s="1" t="s">
        <v>90</v>
      </c>
      <c r="H32" s="1" t="s">
        <v>60</v>
      </c>
      <c r="I32" s="1">
        <v>25</v>
      </c>
      <c r="J32" s="1">
        <v>13</v>
      </c>
      <c r="K32" s="1">
        <v>6</v>
      </c>
      <c r="L32" s="1">
        <v>1</v>
      </c>
      <c r="M32" s="1">
        <v>1</v>
      </c>
      <c r="N32" s="1">
        <v>4</v>
      </c>
      <c r="O32" s="3">
        <f t="shared" si="0"/>
        <v>50</v>
      </c>
    </row>
    <row r="33" spans="7:15" ht="12.75">
      <c r="G33" s="1" t="s">
        <v>186</v>
      </c>
      <c r="H33" s="1" t="s">
        <v>158</v>
      </c>
      <c r="I33" s="1">
        <v>25</v>
      </c>
      <c r="J33" s="1">
        <v>13</v>
      </c>
      <c r="K33" s="1">
        <v>6</v>
      </c>
      <c r="L33" s="1">
        <v>1</v>
      </c>
      <c r="M33" s="1">
        <v>1</v>
      </c>
      <c r="N33" s="1">
        <v>4</v>
      </c>
      <c r="O33" s="3">
        <f t="shared" si="0"/>
        <v>50</v>
      </c>
    </row>
    <row r="34" spans="7:15" ht="12.75">
      <c r="G34" s="1" t="s">
        <v>173</v>
      </c>
      <c r="H34" s="1" t="s">
        <v>199</v>
      </c>
      <c r="I34" s="1">
        <v>25</v>
      </c>
      <c r="J34" s="1">
        <v>13</v>
      </c>
      <c r="K34" s="1">
        <v>6</v>
      </c>
      <c r="L34" s="1">
        <v>1</v>
      </c>
      <c r="M34" s="1">
        <v>1</v>
      </c>
      <c r="N34" s="1">
        <v>4</v>
      </c>
      <c r="O34" s="3">
        <f aca="true" t="shared" si="1" ref="O34:O65">SUM(I34:N34)</f>
        <v>50</v>
      </c>
    </row>
    <row r="35" spans="7:15" ht="12.75">
      <c r="G35" s="1" t="s">
        <v>97</v>
      </c>
      <c r="H35" s="1" t="s">
        <v>66</v>
      </c>
      <c r="I35" s="1">
        <v>25</v>
      </c>
      <c r="J35" s="1">
        <v>13</v>
      </c>
      <c r="K35" s="1">
        <v>6</v>
      </c>
      <c r="L35" s="1">
        <v>1</v>
      </c>
      <c r="M35" s="1">
        <v>1</v>
      </c>
      <c r="N35" s="1">
        <v>4</v>
      </c>
      <c r="O35" s="3">
        <f t="shared" si="1"/>
        <v>50</v>
      </c>
    </row>
    <row r="36" spans="7:15" ht="12.75">
      <c r="G36" s="1" t="s">
        <v>106</v>
      </c>
      <c r="H36" s="1" t="s">
        <v>69</v>
      </c>
      <c r="I36" s="1">
        <v>30</v>
      </c>
      <c r="J36" s="1">
        <v>3</v>
      </c>
      <c r="K36" s="1">
        <v>8</v>
      </c>
      <c r="L36" s="1">
        <v>1</v>
      </c>
      <c r="M36" s="1">
        <v>4</v>
      </c>
      <c r="N36" s="1">
        <v>5</v>
      </c>
      <c r="O36" s="3">
        <f t="shared" si="1"/>
        <v>51</v>
      </c>
    </row>
    <row r="37" spans="7:15" ht="12.75">
      <c r="G37" s="1" t="s">
        <v>104</v>
      </c>
      <c r="H37" s="1" t="s">
        <v>103</v>
      </c>
      <c r="I37" s="1">
        <v>30</v>
      </c>
      <c r="J37" s="1">
        <v>3</v>
      </c>
      <c r="K37" s="1">
        <v>8</v>
      </c>
      <c r="L37" s="1">
        <v>1</v>
      </c>
      <c r="M37" s="1">
        <v>4</v>
      </c>
      <c r="N37" s="1">
        <v>5</v>
      </c>
      <c r="O37" s="3">
        <f t="shared" si="1"/>
        <v>51</v>
      </c>
    </row>
    <row r="38" spans="7:15" ht="12.75">
      <c r="G38" s="1" t="s">
        <v>7</v>
      </c>
      <c r="H38" s="1" t="s">
        <v>20</v>
      </c>
      <c r="I38" s="1">
        <v>30</v>
      </c>
      <c r="J38" s="1">
        <v>3</v>
      </c>
      <c r="K38" s="1">
        <v>8</v>
      </c>
      <c r="L38" s="1">
        <v>1</v>
      </c>
      <c r="M38" s="1">
        <v>4</v>
      </c>
      <c r="N38" s="1">
        <v>5</v>
      </c>
      <c r="O38" s="3">
        <f t="shared" si="1"/>
        <v>51</v>
      </c>
    </row>
    <row r="39" spans="7:15" ht="12.75">
      <c r="G39" s="1" t="s">
        <v>174</v>
      </c>
      <c r="H39" s="1" t="s">
        <v>143</v>
      </c>
      <c r="I39" s="1">
        <v>30</v>
      </c>
      <c r="J39" s="1">
        <v>3</v>
      </c>
      <c r="K39" s="1">
        <v>8</v>
      </c>
      <c r="L39" s="1">
        <v>1</v>
      </c>
      <c r="M39" s="1">
        <v>4</v>
      </c>
      <c r="N39" s="1">
        <v>5</v>
      </c>
      <c r="O39" s="3">
        <f t="shared" si="1"/>
        <v>51</v>
      </c>
    </row>
    <row r="40" spans="7:15" ht="12.75">
      <c r="G40" s="1" t="s">
        <v>10</v>
      </c>
      <c r="H40" s="1" t="s">
        <v>23</v>
      </c>
      <c r="I40" s="1">
        <v>30</v>
      </c>
      <c r="J40" s="1">
        <v>3</v>
      </c>
      <c r="K40" s="1">
        <v>8</v>
      </c>
      <c r="L40" s="1">
        <v>1</v>
      </c>
      <c r="M40" s="1">
        <v>4</v>
      </c>
      <c r="N40" s="1">
        <v>5</v>
      </c>
      <c r="O40" s="3">
        <f t="shared" si="1"/>
        <v>51</v>
      </c>
    </row>
    <row r="41" spans="7:15" ht="12.75">
      <c r="G41" s="1" t="s">
        <v>8</v>
      </c>
      <c r="H41" s="1" t="s">
        <v>21</v>
      </c>
      <c r="I41" s="1">
        <v>10</v>
      </c>
      <c r="J41" s="1">
        <v>20</v>
      </c>
      <c r="K41" s="1">
        <v>9</v>
      </c>
      <c r="L41" s="1">
        <v>4</v>
      </c>
      <c r="M41" s="1">
        <v>2</v>
      </c>
      <c r="N41" s="1">
        <v>1</v>
      </c>
      <c r="O41" s="3">
        <f t="shared" si="1"/>
        <v>46</v>
      </c>
    </row>
    <row r="42" spans="7:15" ht="12.75">
      <c r="G42" s="1" t="s">
        <v>8</v>
      </c>
      <c r="H42" s="1" t="s">
        <v>21</v>
      </c>
      <c r="I42" s="1">
        <v>10</v>
      </c>
      <c r="J42" s="1">
        <v>20</v>
      </c>
      <c r="K42" s="1">
        <v>9</v>
      </c>
      <c r="L42" s="1">
        <v>4</v>
      </c>
      <c r="M42" s="1">
        <v>2</v>
      </c>
      <c r="N42" s="1">
        <v>1</v>
      </c>
      <c r="O42" s="3">
        <f t="shared" si="1"/>
        <v>46</v>
      </c>
    </row>
    <row r="43" spans="7:15" ht="12.75">
      <c r="G43" s="1" t="s">
        <v>190</v>
      </c>
      <c r="H43" s="1" t="s">
        <v>162</v>
      </c>
      <c r="I43" s="1">
        <v>10</v>
      </c>
      <c r="J43" s="1">
        <v>20</v>
      </c>
      <c r="K43" s="1">
        <v>9</v>
      </c>
      <c r="L43" s="1">
        <v>4</v>
      </c>
      <c r="M43" s="1">
        <v>2</v>
      </c>
      <c r="N43" s="1">
        <v>1</v>
      </c>
      <c r="O43" s="3">
        <f t="shared" si="1"/>
        <v>46</v>
      </c>
    </row>
    <row r="44" spans="7:15" ht="12.75">
      <c r="G44" s="1" t="s">
        <v>187</v>
      </c>
      <c r="H44" s="1" t="s">
        <v>159</v>
      </c>
      <c r="I44" s="1">
        <v>10</v>
      </c>
      <c r="J44" s="1">
        <v>20</v>
      </c>
      <c r="K44" s="1">
        <v>9</v>
      </c>
      <c r="L44" s="1">
        <v>4</v>
      </c>
      <c r="M44" s="1">
        <v>2</v>
      </c>
      <c r="N44" s="1">
        <v>1</v>
      </c>
      <c r="O44" s="3">
        <f t="shared" si="1"/>
        <v>46</v>
      </c>
    </row>
    <row r="45" spans="7:15" ht="12.75">
      <c r="G45" s="1" t="s">
        <v>173</v>
      </c>
      <c r="H45" s="1" t="s">
        <v>197</v>
      </c>
      <c r="I45" s="1">
        <v>10</v>
      </c>
      <c r="J45" s="1">
        <v>20</v>
      </c>
      <c r="K45" s="1">
        <v>9</v>
      </c>
      <c r="L45" s="1">
        <v>4</v>
      </c>
      <c r="M45" s="1">
        <v>2</v>
      </c>
      <c r="N45" s="1">
        <v>1</v>
      </c>
      <c r="O45" s="3">
        <f t="shared" si="1"/>
        <v>46</v>
      </c>
    </row>
    <row r="46" spans="7:15" ht="12.75">
      <c r="G46" s="1" t="s">
        <v>98</v>
      </c>
      <c r="H46" s="1" t="s">
        <v>67</v>
      </c>
      <c r="I46" s="1">
        <v>10</v>
      </c>
      <c r="J46" s="1">
        <v>20</v>
      </c>
      <c r="K46" s="1">
        <v>9</v>
      </c>
      <c r="L46" s="1">
        <v>4</v>
      </c>
      <c r="M46" s="1">
        <v>2</v>
      </c>
      <c r="N46" s="1">
        <v>1</v>
      </c>
      <c r="O46" s="3">
        <f t="shared" si="1"/>
        <v>46</v>
      </c>
    </row>
    <row r="47" spans="7:15" ht="12.75">
      <c r="G47" s="1" t="s">
        <v>180</v>
      </c>
      <c r="H47" s="1" t="s">
        <v>151</v>
      </c>
      <c r="I47" s="1">
        <v>10</v>
      </c>
      <c r="J47" s="1">
        <v>20</v>
      </c>
      <c r="K47" s="1">
        <v>9</v>
      </c>
      <c r="L47" s="1">
        <v>4</v>
      </c>
      <c r="M47" s="1">
        <v>2</v>
      </c>
      <c r="N47" s="1">
        <v>1</v>
      </c>
      <c r="O47" s="3">
        <f t="shared" si="1"/>
        <v>46</v>
      </c>
    </row>
    <row r="48" spans="7:15" ht="12.75">
      <c r="G48" s="1" t="s">
        <v>195</v>
      </c>
      <c r="H48" s="1" t="s">
        <v>156</v>
      </c>
      <c r="I48" s="1">
        <v>10</v>
      </c>
      <c r="J48" s="1">
        <v>9</v>
      </c>
      <c r="K48" s="1">
        <v>12</v>
      </c>
      <c r="L48" s="1">
        <v>9</v>
      </c>
      <c r="M48" s="1">
        <v>5</v>
      </c>
      <c r="N48" s="1">
        <v>6</v>
      </c>
      <c r="O48" s="3">
        <f t="shared" si="1"/>
        <v>51</v>
      </c>
    </row>
    <row r="49" spans="7:15" ht="12.75">
      <c r="G49" s="1" t="s">
        <v>0</v>
      </c>
      <c r="H49" s="1" t="s">
        <v>13</v>
      </c>
      <c r="I49" s="1">
        <v>10</v>
      </c>
      <c r="J49" s="1">
        <v>9</v>
      </c>
      <c r="K49" s="1">
        <v>12</v>
      </c>
      <c r="L49" s="1">
        <v>9</v>
      </c>
      <c r="M49" s="1">
        <v>5</v>
      </c>
      <c r="N49" s="1">
        <v>6</v>
      </c>
      <c r="O49" s="3">
        <f t="shared" si="1"/>
        <v>51</v>
      </c>
    </row>
    <row r="50" spans="7:15" ht="12.75">
      <c r="G50" s="1" t="s">
        <v>5</v>
      </c>
      <c r="H50" s="1" t="s">
        <v>18</v>
      </c>
      <c r="I50" s="1">
        <v>10</v>
      </c>
      <c r="J50" s="1">
        <v>9</v>
      </c>
      <c r="K50" s="1">
        <v>12</v>
      </c>
      <c r="L50" s="1">
        <v>9</v>
      </c>
      <c r="M50" s="1">
        <v>5</v>
      </c>
      <c r="N50" s="1">
        <v>6</v>
      </c>
      <c r="O50" s="3">
        <f t="shared" si="1"/>
        <v>51</v>
      </c>
    </row>
    <row r="51" spans="7:15" ht="12.75">
      <c r="G51" s="1" t="s">
        <v>192</v>
      </c>
      <c r="H51" s="1" t="s">
        <v>141</v>
      </c>
      <c r="I51" s="1">
        <v>10</v>
      </c>
      <c r="J51" s="1">
        <v>9</v>
      </c>
      <c r="K51" s="1">
        <v>12</v>
      </c>
      <c r="L51" s="1">
        <v>9</v>
      </c>
      <c r="M51" s="1">
        <v>5</v>
      </c>
      <c r="N51" s="1">
        <v>6</v>
      </c>
      <c r="O51" s="3">
        <f t="shared" si="1"/>
        <v>51</v>
      </c>
    </row>
    <row r="52" spans="7:15" ht="12.75">
      <c r="G52" s="1" t="s">
        <v>96</v>
      </c>
      <c r="H52" s="1" t="s">
        <v>108</v>
      </c>
      <c r="I52" s="1">
        <v>10</v>
      </c>
      <c r="J52" s="1">
        <v>9</v>
      </c>
      <c r="K52" s="1">
        <v>12</v>
      </c>
      <c r="L52" s="1">
        <v>9</v>
      </c>
      <c r="M52" s="1">
        <v>5</v>
      </c>
      <c r="N52" s="1">
        <v>6</v>
      </c>
      <c r="O52" s="3">
        <f t="shared" si="1"/>
        <v>51</v>
      </c>
    </row>
    <row r="53" spans="7:15" ht="12.75">
      <c r="G53" s="1" t="s">
        <v>177</v>
      </c>
      <c r="H53" s="1" t="s">
        <v>148</v>
      </c>
      <c r="I53" s="1">
        <v>10</v>
      </c>
      <c r="J53" s="1">
        <v>9</v>
      </c>
      <c r="K53" s="1">
        <v>12</v>
      </c>
      <c r="L53" s="1">
        <v>9</v>
      </c>
      <c r="M53" s="1">
        <v>5</v>
      </c>
      <c r="N53" s="1">
        <v>6</v>
      </c>
      <c r="O53" s="3">
        <f t="shared" si="1"/>
        <v>51</v>
      </c>
    </row>
    <row r="54" spans="7:15" ht="12.75">
      <c r="G54" s="1" t="s">
        <v>88</v>
      </c>
      <c r="H54" s="1" t="s">
        <v>58</v>
      </c>
      <c r="I54" s="1">
        <v>25</v>
      </c>
      <c r="J54" s="1">
        <v>7</v>
      </c>
      <c r="K54" s="1">
        <v>17</v>
      </c>
      <c r="L54" s="1">
        <v>5</v>
      </c>
      <c r="M54" s="1">
        <v>1</v>
      </c>
      <c r="N54" s="1">
        <v>1</v>
      </c>
      <c r="O54" s="3">
        <f t="shared" si="1"/>
        <v>56</v>
      </c>
    </row>
    <row r="55" spans="7:15" ht="12.75">
      <c r="G55" s="1" t="s">
        <v>4</v>
      </c>
      <c r="H55" s="1" t="s">
        <v>17</v>
      </c>
      <c r="I55" s="1">
        <v>25</v>
      </c>
      <c r="J55" s="1">
        <v>7</v>
      </c>
      <c r="K55" s="1">
        <v>17</v>
      </c>
      <c r="L55" s="1">
        <v>5</v>
      </c>
      <c r="M55" s="1">
        <v>1</v>
      </c>
      <c r="N55" s="1">
        <v>1</v>
      </c>
      <c r="O55" s="3">
        <f t="shared" si="1"/>
        <v>56</v>
      </c>
    </row>
    <row r="56" spans="7:15" ht="12.75">
      <c r="G56" s="1" t="s">
        <v>95</v>
      </c>
      <c r="H56" s="1" t="s">
        <v>64</v>
      </c>
      <c r="I56" s="1">
        <v>25</v>
      </c>
      <c r="J56" s="1">
        <v>7</v>
      </c>
      <c r="K56" s="1">
        <v>17</v>
      </c>
      <c r="L56" s="1">
        <v>5</v>
      </c>
      <c r="M56" s="1">
        <v>1</v>
      </c>
      <c r="N56" s="1">
        <v>1</v>
      </c>
      <c r="O56" s="3">
        <f t="shared" si="1"/>
        <v>56</v>
      </c>
    </row>
    <row r="57" spans="7:15" ht="12.75">
      <c r="G57" s="1" t="s">
        <v>184</v>
      </c>
      <c r="H57" s="1" t="s">
        <v>155</v>
      </c>
      <c r="I57" s="1">
        <v>25</v>
      </c>
      <c r="J57" s="1">
        <v>7</v>
      </c>
      <c r="K57" s="1">
        <v>17</v>
      </c>
      <c r="L57" s="1">
        <v>5</v>
      </c>
      <c r="M57" s="1">
        <v>1</v>
      </c>
      <c r="N57" s="1">
        <v>1</v>
      </c>
      <c r="O57" s="3">
        <f t="shared" si="1"/>
        <v>56</v>
      </c>
    </row>
    <row r="58" spans="7:15" ht="12.75">
      <c r="G58" s="1" t="s">
        <v>172</v>
      </c>
      <c r="H58" s="1" t="s">
        <v>140</v>
      </c>
      <c r="I58" s="1">
        <v>25</v>
      </c>
      <c r="J58" s="1">
        <v>7</v>
      </c>
      <c r="K58" s="1">
        <v>17</v>
      </c>
      <c r="L58" s="1">
        <v>5</v>
      </c>
      <c r="M58" s="1">
        <v>1</v>
      </c>
      <c r="N58" s="1">
        <v>1</v>
      </c>
      <c r="O58" s="3">
        <f t="shared" si="1"/>
        <v>56</v>
      </c>
    </row>
    <row r="59" spans="7:15" ht="12.75">
      <c r="G59" s="1" t="s">
        <v>194</v>
      </c>
      <c r="H59" s="1" t="s">
        <v>147</v>
      </c>
      <c r="I59" s="1">
        <v>25</v>
      </c>
      <c r="J59" s="1">
        <v>7</v>
      </c>
      <c r="K59" s="1">
        <v>17</v>
      </c>
      <c r="L59" s="1">
        <v>5</v>
      </c>
      <c r="M59" s="1">
        <v>1</v>
      </c>
      <c r="N59" s="1">
        <v>1</v>
      </c>
      <c r="O59" s="3">
        <f t="shared" si="1"/>
        <v>56</v>
      </c>
    </row>
    <row r="60" spans="7:15" ht="12.75">
      <c r="G60" s="1" t="s">
        <v>167</v>
      </c>
      <c r="H60" s="1" t="s">
        <v>135</v>
      </c>
      <c r="I60" s="1">
        <v>10</v>
      </c>
      <c r="J60" s="1">
        <v>20</v>
      </c>
      <c r="K60" s="1">
        <v>20</v>
      </c>
      <c r="L60" s="1">
        <v>13</v>
      </c>
      <c r="M60" s="1">
        <v>3</v>
      </c>
      <c r="N60" s="1">
        <v>5</v>
      </c>
      <c r="O60" s="3">
        <f t="shared" si="1"/>
        <v>71</v>
      </c>
    </row>
    <row r="61" spans="7:15" ht="12.75">
      <c r="G61" s="1" t="s">
        <v>93</v>
      </c>
      <c r="H61" s="1" t="s">
        <v>107</v>
      </c>
      <c r="I61" s="1">
        <v>10</v>
      </c>
      <c r="J61" s="1">
        <v>20</v>
      </c>
      <c r="K61" s="1">
        <v>20</v>
      </c>
      <c r="L61" s="1">
        <v>13</v>
      </c>
      <c r="M61" s="1">
        <v>3</v>
      </c>
      <c r="N61" s="1">
        <v>5</v>
      </c>
      <c r="O61" s="3">
        <f t="shared" si="1"/>
        <v>71</v>
      </c>
    </row>
    <row r="62" spans="7:15" ht="12.75">
      <c r="G62" s="1" t="s">
        <v>87</v>
      </c>
      <c r="H62" s="1" t="s">
        <v>57</v>
      </c>
      <c r="I62" s="1">
        <v>10</v>
      </c>
      <c r="J62" s="1">
        <v>20</v>
      </c>
      <c r="K62" s="1">
        <v>20</v>
      </c>
      <c r="L62" s="1">
        <v>13</v>
      </c>
      <c r="M62" s="1">
        <v>3</v>
      </c>
      <c r="N62" s="1">
        <v>5</v>
      </c>
      <c r="O62" s="3">
        <f t="shared" si="1"/>
        <v>71</v>
      </c>
    </row>
    <row r="63" spans="7:15" ht="12.75">
      <c r="G63" s="1" t="s">
        <v>101</v>
      </c>
      <c r="H63" s="1" t="s">
        <v>109</v>
      </c>
      <c r="I63" s="1">
        <v>10</v>
      </c>
      <c r="J63" s="1">
        <v>20</v>
      </c>
      <c r="K63" s="1">
        <v>20</v>
      </c>
      <c r="L63" s="1">
        <v>13</v>
      </c>
      <c r="M63" s="1">
        <v>3</v>
      </c>
      <c r="N63" s="1">
        <v>5</v>
      </c>
      <c r="O63" s="3">
        <f t="shared" si="1"/>
        <v>71</v>
      </c>
    </row>
    <row r="64" spans="7:15" ht="12.75">
      <c r="G64" s="1" t="s">
        <v>78</v>
      </c>
      <c r="H64" s="1" t="s">
        <v>48</v>
      </c>
      <c r="I64" s="1">
        <v>10</v>
      </c>
      <c r="J64" s="1">
        <v>20</v>
      </c>
      <c r="K64" s="1">
        <v>20</v>
      </c>
      <c r="L64" s="1">
        <v>13</v>
      </c>
      <c r="M64" s="1">
        <v>3</v>
      </c>
      <c r="N64" s="1">
        <v>5</v>
      </c>
      <c r="O64" s="3">
        <f t="shared" si="1"/>
        <v>71</v>
      </c>
    </row>
    <row r="65" spans="7:15" ht="12.75">
      <c r="G65" s="1" t="s">
        <v>71</v>
      </c>
      <c r="H65" s="1" t="s">
        <v>41</v>
      </c>
      <c r="I65" s="1">
        <v>10</v>
      </c>
      <c r="J65" s="1">
        <v>20</v>
      </c>
      <c r="K65" s="1">
        <v>20</v>
      </c>
      <c r="L65" s="1">
        <v>13</v>
      </c>
      <c r="M65" s="1">
        <v>3</v>
      </c>
      <c r="N65" s="1">
        <v>5</v>
      </c>
      <c r="O65" s="3">
        <f t="shared" si="1"/>
        <v>71</v>
      </c>
    </row>
    <row r="66" spans="7:15" ht="12.75">
      <c r="G66" s="1" t="s">
        <v>182</v>
      </c>
      <c r="H66" s="1" t="s">
        <v>153</v>
      </c>
      <c r="I66" s="1">
        <v>10</v>
      </c>
      <c r="J66" s="1">
        <v>20</v>
      </c>
      <c r="K66" s="1">
        <v>20</v>
      </c>
      <c r="L66" s="1">
        <v>13</v>
      </c>
      <c r="M66" s="1">
        <v>3</v>
      </c>
      <c r="N66" s="1">
        <v>5</v>
      </c>
      <c r="O66" s="3">
        <f aca="true" t="shared" si="2" ref="O66:O91">SUM(I66:N66)</f>
        <v>71</v>
      </c>
    </row>
    <row r="67" spans="7:15" ht="12.75">
      <c r="G67" s="1" t="s">
        <v>84</v>
      </c>
      <c r="H67" s="1" t="s">
        <v>54</v>
      </c>
      <c r="I67" s="1">
        <v>10</v>
      </c>
      <c r="J67" s="1">
        <v>20</v>
      </c>
      <c r="K67" s="1">
        <v>20</v>
      </c>
      <c r="L67" s="1">
        <v>13</v>
      </c>
      <c r="M67" s="1">
        <v>3</v>
      </c>
      <c r="N67" s="1">
        <v>5</v>
      </c>
      <c r="O67" s="3">
        <f t="shared" si="2"/>
        <v>71</v>
      </c>
    </row>
    <row r="68" spans="7:15" ht="12.75">
      <c r="G68" s="1" t="s">
        <v>166</v>
      </c>
      <c r="H68" s="1" t="s">
        <v>134</v>
      </c>
      <c r="I68" s="1">
        <v>10</v>
      </c>
      <c r="J68" s="1">
        <v>20</v>
      </c>
      <c r="K68" s="1">
        <v>20</v>
      </c>
      <c r="L68" s="1">
        <v>13</v>
      </c>
      <c r="M68" s="1">
        <v>3</v>
      </c>
      <c r="N68" s="1">
        <v>5</v>
      </c>
      <c r="O68" s="3">
        <f t="shared" si="2"/>
        <v>71</v>
      </c>
    </row>
    <row r="69" spans="7:15" ht="12.75">
      <c r="G69" s="1" t="s">
        <v>83</v>
      </c>
      <c r="H69" s="1" t="s">
        <v>53</v>
      </c>
      <c r="I69" s="1">
        <v>10</v>
      </c>
      <c r="J69" s="1">
        <v>20</v>
      </c>
      <c r="K69" s="1">
        <v>20</v>
      </c>
      <c r="L69" s="1">
        <v>13</v>
      </c>
      <c r="M69" s="1">
        <v>3</v>
      </c>
      <c r="N69" s="1">
        <v>5</v>
      </c>
      <c r="O69" s="3">
        <f t="shared" si="2"/>
        <v>71</v>
      </c>
    </row>
    <row r="70" spans="7:15" ht="12.75">
      <c r="G70" s="1" t="s">
        <v>82</v>
      </c>
      <c r="H70" s="1" t="s">
        <v>52</v>
      </c>
      <c r="I70" s="1">
        <v>10</v>
      </c>
      <c r="J70" s="1">
        <v>20</v>
      </c>
      <c r="K70" s="1">
        <v>20</v>
      </c>
      <c r="L70" s="1">
        <v>13</v>
      </c>
      <c r="M70" s="1">
        <v>3</v>
      </c>
      <c r="N70" s="1">
        <v>5</v>
      </c>
      <c r="O70" s="3">
        <f t="shared" si="2"/>
        <v>71</v>
      </c>
    </row>
    <row r="71" spans="7:15" ht="12.75">
      <c r="G71" s="1" t="s">
        <v>176</v>
      </c>
      <c r="H71" s="1" t="s">
        <v>145</v>
      </c>
      <c r="I71" s="1">
        <v>10</v>
      </c>
      <c r="J71" s="1">
        <v>20</v>
      </c>
      <c r="K71" s="1">
        <v>20</v>
      </c>
      <c r="L71" s="1">
        <v>13</v>
      </c>
      <c r="M71" s="1">
        <v>3</v>
      </c>
      <c r="N71" s="1">
        <v>5</v>
      </c>
      <c r="O71" s="3">
        <f t="shared" si="2"/>
        <v>71</v>
      </c>
    </row>
    <row r="72" spans="7:15" ht="12.75">
      <c r="G72" s="1" t="s">
        <v>183</v>
      </c>
      <c r="H72" s="1" t="s">
        <v>154</v>
      </c>
      <c r="I72" s="1">
        <v>10</v>
      </c>
      <c r="J72" s="1">
        <v>20</v>
      </c>
      <c r="K72" s="1">
        <v>20</v>
      </c>
      <c r="L72" s="1">
        <v>13</v>
      </c>
      <c r="M72" s="1">
        <v>3</v>
      </c>
      <c r="N72" s="1">
        <v>5</v>
      </c>
      <c r="O72" s="3">
        <f t="shared" si="2"/>
        <v>71</v>
      </c>
    </row>
    <row r="73" spans="7:15" ht="12.75">
      <c r="G73" s="1" t="s">
        <v>200</v>
      </c>
      <c r="H73" s="1" t="s">
        <v>200</v>
      </c>
      <c r="I73" s="1">
        <v>10</v>
      </c>
      <c r="J73" s="1">
        <v>20</v>
      </c>
      <c r="K73" s="1">
        <v>20</v>
      </c>
      <c r="L73" s="1">
        <v>13</v>
      </c>
      <c r="M73" s="1">
        <v>3</v>
      </c>
      <c r="N73" s="1">
        <v>5</v>
      </c>
      <c r="O73" s="3">
        <f t="shared" si="2"/>
        <v>71</v>
      </c>
    </row>
    <row r="74" spans="7:15" ht="12.75">
      <c r="G74" s="1" t="s">
        <v>168</v>
      </c>
      <c r="H74" s="1" t="s">
        <v>136</v>
      </c>
      <c r="I74" s="1">
        <v>10</v>
      </c>
      <c r="J74" s="1">
        <v>20</v>
      </c>
      <c r="K74" s="1">
        <v>20</v>
      </c>
      <c r="L74" s="1">
        <v>13</v>
      </c>
      <c r="M74" s="1">
        <v>3</v>
      </c>
      <c r="N74" s="1">
        <v>5</v>
      </c>
      <c r="O74" s="3">
        <f t="shared" si="2"/>
        <v>71</v>
      </c>
    </row>
    <row r="75" spans="7:15" ht="12.75">
      <c r="G75" s="1" t="s">
        <v>102</v>
      </c>
      <c r="H75" s="1" t="s">
        <v>110</v>
      </c>
      <c r="I75" s="1">
        <v>10</v>
      </c>
      <c r="J75" s="1">
        <v>20</v>
      </c>
      <c r="K75" s="1">
        <v>20</v>
      </c>
      <c r="L75" s="1">
        <v>13</v>
      </c>
      <c r="M75" s="1">
        <v>3</v>
      </c>
      <c r="N75" s="1">
        <v>5</v>
      </c>
      <c r="O75" s="3">
        <f t="shared" si="2"/>
        <v>71</v>
      </c>
    </row>
    <row r="76" spans="7:15" ht="12.75">
      <c r="G76" s="1" t="s">
        <v>193</v>
      </c>
      <c r="H76" s="1" t="s">
        <v>146</v>
      </c>
      <c r="I76" s="1">
        <v>10</v>
      </c>
      <c r="J76" s="1">
        <v>20</v>
      </c>
      <c r="K76" s="1">
        <v>20</v>
      </c>
      <c r="L76" s="1">
        <v>13</v>
      </c>
      <c r="M76" s="1">
        <v>3</v>
      </c>
      <c r="N76" s="1">
        <v>5</v>
      </c>
      <c r="O76" s="3">
        <f t="shared" si="2"/>
        <v>71</v>
      </c>
    </row>
    <row r="77" spans="7:15" ht="12.75">
      <c r="G77" s="66" t="s">
        <v>3</v>
      </c>
      <c r="H77" s="1" t="s">
        <v>16</v>
      </c>
      <c r="I77" s="1">
        <v>10</v>
      </c>
      <c r="J77" s="1">
        <v>20</v>
      </c>
      <c r="K77" s="1">
        <v>20</v>
      </c>
      <c r="L77" s="1">
        <v>13</v>
      </c>
      <c r="M77" s="1">
        <v>3</v>
      </c>
      <c r="N77" s="1">
        <v>5</v>
      </c>
      <c r="O77" s="3">
        <f t="shared" si="2"/>
        <v>71</v>
      </c>
    </row>
    <row r="78" spans="7:15" ht="12.75">
      <c r="G78" s="1" t="s">
        <v>77</v>
      </c>
      <c r="H78" s="1" t="s">
        <v>47</v>
      </c>
      <c r="I78" s="1">
        <v>10</v>
      </c>
      <c r="J78" s="1">
        <v>20</v>
      </c>
      <c r="K78" s="1">
        <v>20</v>
      </c>
      <c r="L78" s="1">
        <v>13</v>
      </c>
      <c r="M78" s="1">
        <v>3</v>
      </c>
      <c r="N78" s="1">
        <v>5</v>
      </c>
      <c r="O78" s="3">
        <f t="shared" si="2"/>
        <v>71</v>
      </c>
    </row>
    <row r="79" spans="7:15" ht="12.75">
      <c r="G79" s="1" t="s">
        <v>86</v>
      </c>
      <c r="H79" s="1" t="s">
        <v>56</v>
      </c>
      <c r="I79" s="1">
        <v>10</v>
      </c>
      <c r="J79" s="1">
        <v>20</v>
      </c>
      <c r="K79" s="1">
        <v>20</v>
      </c>
      <c r="L79" s="1">
        <v>13</v>
      </c>
      <c r="M79" s="1">
        <v>3</v>
      </c>
      <c r="N79" s="1">
        <v>5</v>
      </c>
      <c r="O79" s="3">
        <f t="shared" si="2"/>
        <v>71</v>
      </c>
    </row>
    <row r="80" spans="7:15" ht="12.75">
      <c r="G80" s="1" t="s">
        <v>170</v>
      </c>
      <c r="H80" s="1" t="s">
        <v>138</v>
      </c>
      <c r="I80" s="1">
        <v>10</v>
      </c>
      <c r="J80" s="1">
        <v>20</v>
      </c>
      <c r="K80" s="1">
        <v>20</v>
      </c>
      <c r="L80" s="1">
        <v>13</v>
      </c>
      <c r="M80" s="1">
        <v>3</v>
      </c>
      <c r="N80" s="1">
        <v>5</v>
      </c>
      <c r="O80" s="3">
        <f t="shared" si="2"/>
        <v>71</v>
      </c>
    </row>
    <row r="81" spans="7:15" ht="12.75">
      <c r="G81" s="1" t="s">
        <v>10</v>
      </c>
      <c r="H81" s="1" t="s">
        <v>23</v>
      </c>
      <c r="I81" s="1">
        <v>10</v>
      </c>
      <c r="J81" s="1">
        <v>20</v>
      </c>
      <c r="K81" s="1">
        <v>20</v>
      </c>
      <c r="L81" s="1">
        <v>13</v>
      </c>
      <c r="M81" s="1">
        <v>3</v>
      </c>
      <c r="N81" s="1">
        <v>5</v>
      </c>
      <c r="O81" s="3">
        <f t="shared" si="2"/>
        <v>71</v>
      </c>
    </row>
    <row r="82" spans="7:15" ht="12.75">
      <c r="G82" s="1" t="s">
        <v>76</v>
      </c>
      <c r="H82" s="1" t="s">
        <v>46</v>
      </c>
      <c r="I82" s="1">
        <v>10</v>
      </c>
      <c r="J82" s="1">
        <v>20</v>
      </c>
      <c r="K82" s="1">
        <v>20</v>
      </c>
      <c r="L82" s="1">
        <v>13</v>
      </c>
      <c r="M82" s="1">
        <v>3</v>
      </c>
      <c r="N82" s="1">
        <v>5</v>
      </c>
      <c r="O82" s="3">
        <f t="shared" si="2"/>
        <v>71</v>
      </c>
    </row>
    <row r="83" spans="7:15" ht="12.75">
      <c r="G83" s="1" t="s">
        <v>72</v>
      </c>
      <c r="H83" s="1" t="s">
        <v>42</v>
      </c>
      <c r="I83" s="1">
        <v>10</v>
      </c>
      <c r="J83" s="1">
        <v>20</v>
      </c>
      <c r="K83" s="1">
        <v>20</v>
      </c>
      <c r="L83" s="1">
        <v>13</v>
      </c>
      <c r="M83" s="1">
        <v>3</v>
      </c>
      <c r="N83" s="1">
        <v>5</v>
      </c>
      <c r="O83" s="3">
        <f t="shared" si="2"/>
        <v>71</v>
      </c>
    </row>
    <row r="84" spans="7:15" ht="12.75">
      <c r="G84" s="1" t="s">
        <v>171</v>
      </c>
      <c r="H84" s="1" t="s">
        <v>139</v>
      </c>
      <c r="I84" s="1">
        <v>10</v>
      </c>
      <c r="J84" s="1">
        <v>20</v>
      </c>
      <c r="K84" s="1">
        <v>20</v>
      </c>
      <c r="L84" s="1">
        <v>13</v>
      </c>
      <c r="M84" s="1">
        <v>3</v>
      </c>
      <c r="N84" s="1">
        <v>5</v>
      </c>
      <c r="O84" s="3">
        <f t="shared" si="2"/>
        <v>71</v>
      </c>
    </row>
    <row r="85" spans="7:15" ht="12.75">
      <c r="G85" s="1" t="s">
        <v>94</v>
      </c>
      <c r="H85" s="1" t="s">
        <v>63</v>
      </c>
      <c r="I85" s="1">
        <v>10</v>
      </c>
      <c r="J85" s="1">
        <v>20</v>
      </c>
      <c r="K85" s="1">
        <v>20</v>
      </c>
      <c r="L85" s="1">
        <v>13</v>
      </c>
      <c r="M85" s="1">
        <v>3</v>
      </c>
      <c r="N85" s="1">
        <v>5</v>
      </c>
      <c r="O85" s="3">
        <f t="shared" si="2"/>
        <v>71</v>
      </c>
    </row>
    <row r="86" spans="7:15" ht="12.75">
      <c r="G86" s="1" t="s">
        <v>0</v>
      </c>
      <c r="H86" s="1" t="s">
        <v>13</v>
      </c>
      <c r="I86" s="1">
        <v>14</v>
      </c>
      <c r="J86" s="1">
        <v>21</v>
      </c>
      <c r="K86" s="1">
        <v>20</v>
      </c>
      <c r="L86" s="1">
        <v>2</v>
      </c>
      <c r="M86" s="1">
        <v>10</v>
      </c>
      <c r="N86" s="1">
        <v>4</v>
      </c>
      <c r="O86" s="3">
        <f t="shared" si="2"/>
        <v>71</v>
      </c>
    </row>
    <row r="87" spans="7:15" ht="12.75">
      <c r="G87" s="1" t="s">
        <v>85</v>
      </c>
      <c r="H87" s="1" t="s">
        <v>55</v>
      </c>
      <c r="I87" s="1">
        <v>14</v>
      </c>
      <c r="J87" s="1">
        <v>21</v>
      </c>
      <c r="K87" s="1">
        <v>20</v>
      </c>
      <c r="L87" s="1">
        <v>2</v>
      </c>
      <c r="M87" s="1">
        <v>10</v>
      </c>
      <c r="N87" s="1">
        <v>4</v>
      </c>
      <c r="O87" s="3">
        <f t="shared" si="2"/>
        <v>71</v>
      </c>
    </row>
    <row r="88" spans="7:15" ht="12.75">
      <c r="G88" s="66" t="s">
        <v>164</v>
      </c>
      <c r="H88" s="1" t="s">
        <v>131</v>
      </c>
      <c r="I88" s="1">
        <v>14</v>
      </c>
      <c r="J88" s="1">
        <v>21</v>
      </c>
      <c r="K88" s="1">
        <v>20</v>
      </c>
      <c r="L88" s="1">
        <v>2</v>
      </c>
      <c r="M88" s="1">
        <v>10</v>
      </c>
      <c r="N88" s="1">
        <v>4</v>
      </c>
      <c r="O88" s="3">
        <f t="shared" si="2"/>
        <v>71</v>
      </c>
    </row>
    <row r="89" spans="7:15" ht="12.75">
      <c r="G89" s="1" t="s">
        <v>169</v>
      </c>
      <c r="H89" s="1" t="s">
        <v>137</v>
      </c>
      <c r="I89" s="1">
        <v>14</v>
      </c>
      <c r="J89" s="1">
        <v>21</v>
      </c>
      <c r="K89" s="1">
        <v>20</v>
      </c>
      <c r="L89" s="1">
        <v>2</v>
      </c>
      <c r="M89" s="1">
        <v>10</v>
      </c>
      <c r="N89" s="1">
        <v>4</v>
      </c>
      <c r="O89" s="3">
        <f t="shared" si="2"/>
        <v>71</v>
      </c>
    </row>
    <row r="90" spans="7:15" ht="12.75">
      <c r="G90" s="1" t="s">
        <v>79</v>
      </c>
      <c r="H90" s="1" t="s">
        <v>49</v>
      </c>
      <c r="I90" s="1">
        <v>14</v>
      </c>
      <c r="J90" s="1">
        <v>21</v>
      </c>
      <c r="K90" s="1">
        <v>20</v>
      </c>
      <c r="L90" s="1">
        <v>2</v>
      </c>
      <c r="M90" s="1">
        <v>10</v>
      </c>
      <c r="N90" s="1">
        <v>4</v>
      </c>
      <c r="O90" s="3">
        <f t="shared" si="2"/>
        <v>71</v>
      </c>
    </row>
    <row r="91" spans="7:15" ht="12.75">
      <c r="G91" s="2" t="s">
        <v>73</v>
      </c>
      <c r="H91" s="2" t="s">
        <v>43</v>
      </c>
      <c r="I91" s="2">
        <v>14</v>
      </c>
      <c r="J91" s="2">
        <v>21</v>
      </c>
      <c r="K91" s="2">
        <v>20</v>
      </c>
      <c r="L91" s="2">
        <v>2</v>
      </c>
      <c r="M91" s="2">
        <v>10</v>
      </c>
      <c r="N91" s="2">
        <v>4</v>
      </c>
      <c r="O91" s="4">
        <f t="shared" si="2"/>
        <v>71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8515625" style="0" customWidth="1"/>
    <col min="3" max="3" width="12.421875" style="0" bestFit="1" customWidth="1"/>
    <col min="4" max="10" width="10.7109375" style="0" customWidth="1"/>
    <col min="12" max="12" width="12.00390625" style="0" bestFit="1" customWidth="1"/>
    <col min="13" max="13" width="12.421875" style="0" bestFit="1" customWidth="1"/>
    <col min="14" max="20" width="8.7109375" style="0" customWidth="1"/>
  </cols>
  <sheetData>
    <row r="1" ht="12.75">
      <c r="A1" s="26" t="s">
        <v>212</v>
      </c>
    </row>
    <row r="7" spans="2:20" ht="20.25">
      <c r="B7" t="s">
        <v>40</v>
      </c>
      <c r="L7" s="7" t="s">
        <v>40</v>
      </c>
      <c r="M7" s="7"/>
      <c r="N7" s="7"/>
      <c r="O7" s="7"/>
      <c r="P7" s="7"/>
      <c r="Q7" s="7"/>
      <c r="R7" s="7"/>
      <c r="S7" s="7"/>
      <c r="T7" s="7"/>
    </row>
    <row r="9" ht="13.5" thickBot="1"/>
    <row r="10" spans="2:20" ht="14.25" thickBot="1" thickTop="1">
      <c r="B10" t="s">
        <v>11</v>
      </c>
      <c r="C10" t="s">
        <v>12</v>
      </c>
      <c r="D10" t="s">
        <v>26</v>
      </c>
      <c r="E10" t="s">
        <v>27</v>
      </c>
      <c r="F10" t="s">
        <v>28</v>
      </c>
      <c r="G10" t="s">
        <v>29</v>
      </c>
      <c r="H10" t="s">
        <v>30</v>
      </c>
      <c r="I10" t="s">
        <v>31</v>
      </c>
      <c r="J10" t="s">
        <v>32</v>
      </c>
      <c r="L10" s="8" t="s">
        <v>11</v>
      </c>
      <c r="M10" s="9" t="s">
        <v>12</v>
      </c>
      <c r="N10" s="9" t="s">
        <v>26</v>
      </c>
      <c r="O10" s="9" t="s">
        <v>27</v>
      </c>
      <c r="P10" s="9" t="s">
        <v>28</v>
      </c>
      <c r="Q10" s="9" t="s">
        <v>29</v>
      </c>
      <c r="R10" s="9" t="s">
        <v>30</v>
      </c>
      <c r="S10" s="9" t="s">
        <v>31</v>
      </c>
      <c r="T10" s="10" t="s">
        <v>32</v>
      </c>
    </row>
    <row r="11" spans="2:20" ht="13.5" thickTop="1">
      <c r="B11" t="s">
        <v>0</v>
      </c>
      <c r="C11" t="s">
        <v>13</v>
      </c>
      <c r="D11">
        <v>14</v>
      </c>
      <c r="E11">
        <v>21</v>
      </c>
      <c r="F11">
        <v>20</v>
      </c>
      <c r="G11">
        <v>2</v>
      </c>
      <c r="H11">
        <v>10</v>
      </c>
      <c r="I11">
        <v>4</v>
      </c>
      <c r="J11">
        <f aca="true" t="shared" si="0" ref="J11:J22">SUM(D11:I11)</f>
        <v>71</v>
      </c>
      <c r="L11" s="1" t="s">
        <v>0</v>
      </c>
      <c r="M11" s="1" t="s">
        <v>13</v>
      </c>
      <c r="N11" s="1">
        <v>14</v>
      </c>
      <c r="O11" s="1">
        <v>21</v>
      </c>
      <c r="P11" s="1">
        <v>20</v>
      </c>
      <c r="Q11" s="1">
        <v>2</v>
      </c>
      <c r="R11" s="1">
        <v>10</v>
      </c>
      <c r="S11" s="1">
        <v>4</v>
      </c>
      <c r="T11" s="3">
        <f aca="true" t="shared" si="1" ref="T11:T22">SUM(N11:S11)</f>
        <v>71</v>
      </c>
    </row>
    <row r="12" spans="2:20" ht="12.75">
      <c r="B12" t="s">
        <v>1</v>
      </c>
      <c r="C12" t="s">
        <v>14</v>
      </c>
      <c r="D12">
        <v>15</v>
      </c>
      <c r="E12">
        <v>25</v>
      </c>
      <c r="F12">
        <v>3</v>
      </c>
      <c r="G12">
        <v>6</v>
      </c>
      <c r="H12">
        <v>1</v>
      </c>
      <c r="I12">
        <v>7</v>
      </c>
      <c r="J12">
        <f t="shared" si="0"/>
        <v>57</v>
      </c>
      <c r="L12" s="1" t="s">
        <v>1</v>
      </c>
      <c r="M12" s="1" t="s">
        <v>14</v>
      </c>
      <c r="N12" s="1">
        <v>15</v>
      </c>
      <c r="O12" s="1">
        <v>25</v>
      </c>
      <c r="P12" s="1">
        <v>3</v>
      </c>
      <c r="Q12" s="1">
        <v>6</v>
      </c>
      <c r="R12" s="1">
        <v>1</v>
      </c>
      <c r="S12" s="1">
        <v>7</v>
      </c>
      <c r="T12" s="3">
        <f t="shared" si="1"/>
        <v>57</v>
      </c>
    </row>
    <row r="13" spans="2:20" ht="12.75">
      <c r="B13" t="s">
        <v>2</v>
      </c>
      <c r="C13" t="s">
        <v>15</v>
      </c>
      <c r="D13">
        <v>23</v>
      </c>
      <c r="E13">
        <v>15</v>
      </c>
      <c r="F13">
        <v>2</v>
      </c>
      <c r="G13">
        <v>9</v>
      </c>
      <c r="H13">
        <v>2</v>
      </c>
      <c r="I13">
        <v>2</v>
      </c>
      <c r="J13">
        <f t="shared" si="0"/>
        <v>53</v>
      </c>
      <c r="L13" s="1" t="s">
        <v>2</v>
      </c>
      <c r="M13" s="1" t="s">
        <v>15</v>
      </c>
      <c r="N13" s="1">
        <v>23</v>
      </c>
      <c r="O13" s="1">
        <v>15</v>
      </c>
      <c r="P13" s="1">
        <v>2</v>
      </c>
      <c r="Q13" s="1">
        <v>9</v>
      </c>
      <c r="R13" s="1">
        <v>2</v>
      </c>
      <c r="S13" s="1">
        <v>2</v>
      </c>
      <c r="T13" s="3">
        <f t="shared" si="1"/>
        <v>53</v>
      </c>
    </row>
    <row r="14" spans="2:20" ht="12.75">
      <c r="B14" t="s">
        <v>3</v>
      </c>
      <c r="C14" t="s">
        <v>16</v>
      </c>
      <c r="D14">
        <v>10</v>
      </c>
      <c r="E14">
        <v>20</v>
      </c>
      <c r="F14">
        <v>20</v>
      </c>
      <c r="G14">
        <v>13</v>
      </c>
      <c r="H14">
        <v>3</v>
      </c>
      <c r="I14">
        <v>5</v>
      </c>
      <c r="J14">
        <f t="shared" si="0"/>
        <v>71</v>
      </c>
      <c r="L14" s="1" t="s">
        <v>3</v>
      </c>
      <c r="M14" s="1" t="s">
        <v>16</v>
      </c>
      <c r="N14" s="1">
        <v>10</v>
      </c>
      <c r="O14" s="1">
        <v>20</v>
      </c>
      <c r="P14" s="1">
        <v>20</v>
      </c>
      <c r="Q14" s="1">
        <v>13</v>
      </c>
      <c r="R14" s="1">
        <v>3</v>
      </c>
      <c r="S14" s="1">
        <v>5</v>
      </c>
      <c r="T14" s="3">
        <f t="shared" si="1"/>
        <v>71</v>
      </c>
    </row>
    <row r="15" spans="2:20" ht="12.75">
      <c r="B15" t="s">
        <v>4</v>
      </c>
      <c r="C15" t="s">
        <v>17</v>
      </c>
      <c r="D15">
        <v>25</v>
      </c>
      <c r="E15">
        <v>7</v>
      </c>
      <c r="F15">
        <v>17</v>
      </c>
      <c r="G15">
        <v>5</v>
      </c>
      <c r="H15">
        <v>1</v>
      </c>
      <c r="I15">
        <v>1</v>
      </c>
      <c r="J15">
        <f t="shared" si="0"/>
        <v>56</v>
      </c>
      <c r="L15" s="1" t="s">
        <v>4</v>
      </c>
      <c r="M15" s="1" t="s">
        <v>17</v>
      </c>
      <c r="N15" s="1">
        <v>25</v>
      </c>
      <c r="O15" s="1">
        <v>7</v>
      </c>
      <c r="P15" s="1">
        <v>17</v>
      </c>
      <c r="Q15" s="1">
        <v>5</v>
      </c>
      <c r="R15" s="1">
        <v>1</v>
      </c>
      <c r="S15" s="1">
        <v>1</v>
      </c>
      <c r="T15" s="3">
        <f t="shared" si="1"/>
        <v>56</v>
      </c>
    </row>
    <row r="16" spans="2:20" ht="12.75">
      <c r="B16" t="s">
        <v>5</v>
      </c>
      <c r="C16" t="s">
        <v>18</v>
      </c>
      <c r="D16">
        <v>10</v>
      </c>
      <c r="E16">
        <v>9</v>
      </c>
      <c r="F16">
        <v>12</v>
      </c>
      <c r="G16">
        <v>9</v>
      </c>
      <c r="H16">
        <v>5</v>
      </c>
      <c r="I16">
        <v>6</v>
      </c>
      <c r="J16">
        <f t="shared" si="0"/>
        <v>51</v>
      </c>
      <c r="L16" s="1" t="s">
        <v>5</v>
      </c>
      <c r="M16" s="1" t="s">
        <v>18</v>
      </c>
      <c r="N16" s="1">
        <v>10</v>
      </c>
      <c r="O16" s="1">
        <v>9</v>
      </c>
      <c r="P16" s="1">
        <v>12</v>
      </c>
      <c r="Q16" s="1">
        <v>9</v>
      </c>
      <c r="R16" s="1">
        <v>5</v>
      </c>
      <c r="S16" s="1">
        <v>6</v>
      </c>
      <c r="T16" s="3">
        <f t="shared" si="1"/>
        <v>51</v>
      </c>
    </row>
    <row r="17" spans="2:20" ht="12.75">
      <c r="B17" t="s">
        <v>6</v>
      </c>
      <c r="C17" t="s">
        <v>19</v>
      </c>
      <c r="D17">
        <v>14</v>
      </c>
      <c r="E17">
        <v>2</v>
      </c>
      <c r="F17">
        <v>3</v>
      </c>
      <c r="G17">
        <v>7</v>
      </c>
      <c r="H17">
        <v>4</v>
      </c>
      <c r="I17">
        <v>1</v>
      </c>
      <c r="J17">
        <f t="shared" si="0"/>
        <v>31</v>
      </c>
      <c r="L17" s="1" t="s">
        <v>6</v>
      </c>
      <c r="M17" s="1" t="s">
        <v>19</v>
      </c>
      <c r="N17" s="1">
        <v>14</v>
      </c>
      <c r="O17" s="1">
        <v>2</v>
      </c>
      <c r="P17" s="1">
        <v>3</v>
      </c>
      <c r="Q17" s="1">
        <v>7</v>
      </c>
      <c r="R17" s="1">
        <v>4</v>
      </c>
      <c r="S17" s="1">
        <v>1</v>
      </c>
      <c r="T17" s="3">
        <f t="shared" si="1"/>
        <v>31</v>
      </c>
    </row>
    <row r="18" spans="2:20" ht="12.75">
      <c r="B18" t="s">
        <v>7</v>
      </c>
      <c r="C18" t="s">
        <v>20</v>
      </c>
      <c r="D18">
        <v>25</v>
      </c>
      <c r="E18">
        <v>13</v>
      </c>
      <c r="F18">
        <v>6</v>
      </c>
      <c r="G18">
        <v>1</v>
      </c>
      <c r="H18">
        <v>1</v>
      </c>
      <c r="I18">
        <v>4</v>
      </c>
      <c r="J18">
        <f t="shared" si="0"/>
        <v>50</v>
      </c>
      <c r="L18" s="1" t="s">
        <v>7</v>
      </c>
      <c r="M18" s="1" t="s">
        <v>20</v>
      </c>
      <c r="N18" s="1">
        <v>25</v>
      </c>
      <c r="O18" s="1">
        <v>13</v>
      </c>
      <c r="P18" s="1">
        <v>6</v>
      </c>
      <c r="Q18" s="1">
        <v>1</v>
      </c>
      <c r="R18" s="1">
        <v>1</v>
      </c>
      <c r="S18" s="1">
        <v>4</v>
      </c>
      <c r="T18" s="3">
        <f t="shared" si="1"/>
        <v>50</v>
      </c>
    </row>
    <row r="19" spans="2:20" ht="12.75">
      <c r="B19" t="s">
        <v>8</v>
      </c>
      <c r="C19" t="s">
        <v>21</v>
      </c>
      <c r="D19">
        <v>10</v>
      </c>
      <c r="E19">
        <v>20</v>
      </c>
      <c r="F19">
        <v>9</v>
      </c>
      <c r="G19">
        <v>4</v>
      </c>
      <c r="H19">
        <v>2</v>
      </c>
      <c r="I19">
        <v>1</v>
      </c>
      <c r="J19">
        <f t="shared" si="0"/>
        <v>46</v>
      </c>
      <c r="L19" s="1" t="s">
        <v>8</v>
      </c>
      <c r="M19" s="1" t="s">
        <v>21</v>
      </c>
      <c r="N19" s="1">
        <v>10</v>
      </c>
      <c r="O19" s="1">
        <v>20</v>
      </c>
      <c r="P19" s="1">
        <v>9</v>
      </c>
      <c r="Q19" s="1">
        <v>4</v>
      </c>
      <c r="R19" s="1">
        <v>2</v>
      </c>
      <c r="S19" s="1">
        <v>1</v>
      </c>
      <c r="T19" s="3">
        <f t="shared" si="1"/>
        <v>46</v>
      </c>
    </row>
    <row r="20" spans="2:20" ht="12.75">
      <c r="B20" t="s">
        <v>9</v>
      </c>
      <c r="C20" t="s">
        <v>22</v>
      </c>
      <c r="D20">
        <v>18</v>
      </c>
      <c r="E20">
        <v>17</v>
      </c>
      <c r="F20">
        <v>4</v>
      </c>
      <c r="G20">
        <v>6</v>
      </c>
      <c r="H20">
        <v>3</v>
      </c>
      <c r="I20">
        <v>2</v>
      </c>
      <c r="J20">
        <f t="shared" si="0"/>
        <v>50</v>
      </c>
      <c r="L20" s="1" t="s">
        <v>9</v>
      </c>
      <c r="M20" s="1" t="s">
        <v>22</v>
      </c>
      <c r="N20" s="1">
        <v>18</v>
      </c>
      <c r="O20" s="1">
        <v>17</v>
      </c>
      <c r="P20" s="1">
        <v>4</v>
      </c>
      <c r="Q20" s="1">
        <v>6</v>
      </c>
      <c r="R20" s="1">
        <v>3</v>
      </c>
      <c r="S20" s="1">
        <v>2</v>
      </c>
      <c r="T20" s="3">
        <f t="shared" si="1"/>
        <v>50</v>
      </c>
    </row>
    <row r="21" spans="2:20" ht="12.75">
      <c r="B21" t="s">
        <v>10</v>
      </c>
      <c r="C21" t="s">
        <v>23</v>
      </c>
      <c r="D21">
        <v>30</v>
      </c>
      <c r="E21">
        <v>3</v>
      </c>
      <c r="F21">
        <v>8</v>
      </c>
      <c r="G21">
        <v>1</v>
      </c>
      <c r="H21">
        <v>4</v>
      </c>
      <c r="I21">
        <v>5</v>
      </c>
      <c r="J21">
        <f t="shared" si="0"/>
        <v>51</v>
      </c>
      <c r="L21" s="1" t="s">
        <v>10</v>
      </c>
      <c r="M21" s="1" t="s">
        <v>23</v>
      </c>
      <c r="N21" s="1">
        <v>30</v>
      </c>
      <c r="O21" s="1">
        <v>3</v>
      </c>
      <c r="P21" s="1">
        <v>8</v>
      </c>
      <c r="Q21" s="1">
        <v>1</v>
      </c>
      <c r="R21" s="1">
        <v>4</v>
      </c>
      <c r="S21" s="1">
        <v>5</v>
      </c>
      <c r="T21" s="3">
        <f t="shared" si="1"/>
        <v>51</v>
      </c>
    </row>
    <row r="22" spans="2:20" ht="12.75">
      <c r="B22" t="s">
        <v>24</v>
      </c>
      <c r="C22" t="s">
        <v>25</v>
      </c>
      <c r="D22">
        <v>20</v>
      </c>
      <c r="E22">
        <v>1</v>
      </c>
      <c r="F22">
        <v>3</v>
      </c>
      <c r="G22">
        <v>1</v>
      </c>
      <c r="H22">
        <v>1</v>
      </c>
      <c r="I22">
        <v>1</v>
      </c>
      <c r="J22">
        <f t="shared" si="0"/>
        <v>27</v>
      </c>
      <c r="L22" s="2" t="s">
        <v>24</v>
      </c>
      <c r="M22" s="2" t="s">
        <v>25</v>
      </c>
      <c r="N22" s="2">
        <v>20</v>
      </c>
      <c r="O22" s="2">
        <v>1</v>
      </c>
      <c r="P22" s="2">
        <v>3</v>
      </c>
      <c r="Q22" s="2">
        <v>1</v>
      </c>
      <c r="R22" s="2">
        <v>1</v>
      </c>
      <c r="S22" s="2">
        <v>1</v>
      </c>
      <c r="T22" s="4">
        <f t="shared" si="1"/>
        <v>27</v>
      </c>
    </row>
    <row r="23" spans="3:20" ht="25.5">
      <c r="C23" t="s">
        <v>35</v>
      </c>
      <c r="D23">
        <f aca="true" t="shared" si="2" ref="D23:J23">AVERAGE(D11:D22)</f>
        <v>17.833333333333332</v>
      </c>
      <c r="E23">
        <f t="shared" si="2"/>
        <v>12.75</v>
      </c>
      <c r="F23">
        <f t="shared" si="2"/>
        <v>8.916666666666666</v>
      </c>
      <c r="G23">
        <f t="shared" si="2"/>
        <v>5.333333333333333</v>
      </c>
      <c r="H23">
        <f t="shared" si="2"/>
        <v>3.0833333333333335</v>
      </c>
      <c r="I23">
        <f t="shared" si="2"/>
        <v>3.25</v>
      </c>
      <c r="J23">
        <f t="shared" si="2"/>
        <v>51.166666666666664</v>
      </c>
      <c r="L23" s="5"/>
      <c r="M23" s="11" t="s">
        <v>35</v>
      </c>
      <c r="N23" s="12">
        <f aca="true" t="shared" si="3" ref="N23:T23">AVERAGE(N11:N22)</f>
        <v>17.833333333333332</v>
      </c>
      <c r="O23" s="12">
        <f t="shared" si="3"/>
        <v>12.75</v>
      </c>
      <c r="P23" s="12">
        <f t="shared" si="3"/>
        <v>8.916666666666666</v>
      </c>
      <c r="Q23" s="12">
        <f t="shared" si="3"/>
        <v>5.333333333333333</v>
      </c>
      <c r="R23" s="12">
        <f t="shared" si="3"/>
        <v>3.0833333333333335</v>
      </c>
      <c r="S23" s="12">
        <f t="shared" si="3"/>
        <v>3.25</v>
      </c>
      <c r="T23" s="13">
        <f t="shared" si="3"/>
        <v>51.166666666666664</v>
      </c>
    </row>
    <row r="24" spans="3:20" ht="25.5">
      <c r="C24" t="s">
        <v>34</v>
      </c>
      <c r="D24">
        <f aca="true" t="shared" si="4" ref="D24:J24">SUM(D11:D22)</f>
        <v>214</v>
      </c>
      <c r="E24">
        <f t="shared" si="4"/>
        <v>153</v>
      </c>
      <c r="F24">
        <f t="shared" si="4"/>
        <v>107</v>
      </c>
      <c r="G24">
        <f t="shared" si="4"/>
        <v>64</v>
      </c>
      <c r="H24">
        <f t="shared" si="4"/>
        <v>37</v>
      </c>
      <c r="I24">
        <f t="shared" si="4"/>
        <v>39</v>
      </c>
      <c r="J24">
        <f t="shared" si="4"/>
        <v>614</v>
      </c>
      <c r="L24" s="6"/>
      <c r="M24" s="11" t="s">
        <v>34</v>
      </c>
      <c r="N24" s="12">
        <f aca="true" t="shared" si="5" ref="N24:T24">SUM(N11:N22)</f>
        <v>214</v>
      </c>
      <c r="O24" s="12">
        <f t="shared" si="5"/>
        <v>153</v>
      </c>
      <c r="P24" s="12">
        <f t="shared" si="5"/>
        <v>107</v>
      </c>
      <c r="Q24" s="12">
        <f t="shared" si="5"/>
        <v>64</v>
      </c>
      <c r="R24" s="12">
        <f t="shared" si="5"/>
        <v>37</v>
      </c>
      <c r="S24" s="12">
        <f t="shared" si="5"/>
        <v>39</v>
      </c>
      <c r="T24" s="13">
        <f t="shared" si="5"/>
        <v>614</v>
      </c>
    </row>
    <row r="25" spans="3:20" ht="25.5">
      <c r="C25" t="s">
        <v>33</v>
      </c>
      <c r="D25">
        <f aca="true" t="shared" si="6" ref="D25:J25">MAX(D11:D22)</f>
        <v>30</v>
      </c>
      <c r="E25">
        <f t="shared" si="6"/>
        <v>25</v>
      </c>
      <c r="F25">
        <f t="shared" si="6"/>
        <v>20</v>
      </c>
      <c r="G25">
        <f t="shared" si="6"/>
        <v>13</v>
      </c>
      <c r="H25">
        <f t="shared" si="6"/>
        <v>10</v>
      </c>
      <c r="I25">
        <f t="shared" si="6"/>
        <v>7</v>
      </c>
      <c r="J25">
        <f t="shared" si="6"/>
        <v>71</v>
      </c>
      <c r="M25" s="11" t="s">
        <v>33</v>
      </c>
      <c r="N25" s="12">
        <f aca="true" t="shared" si="7" ref="N25:T25">MAX(N11:N22)</f>
        <v>30</v>
      </c>
      <c r="O25" s="12">
        <f t="shared" si="7"/>
        <v>25</v>
      </c>
      <c r="P25" s="12">
        <f t="shared" si="7"/>
        <v>20</v>
      </c>
      <c r="Q25" s="12">
        <f t="shared" si="7"/>
        <v>13</v>
      </c>
      <c r="R25" s="12">
        <f t="shared" si="7"/>
        <v>10</v>
      </c>
      <c r="S25" s="12">
        <f t="shared" si="7"/>
        <v>7</v>
      </c>
      <c r="T25" s="13">
        <f t="shared" si="7"/>
        <v>71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7.00390625" style="0" bestFit="1" customWidth="1"/>
    <col min="8" max="8" width="25.7109375" style="0" bestFit="1" customWidth="1"/>
    <col min="10" max="10" width="15.57421875" style="0" bestFit="1" customWidth="1"/>
    <col min="12" max="12" width="13.7109375" style="0" customWidth="1"/>
  </cols>
  <sheetData>
    <row r="1" ht="12.75">
      <c r="A1" s="27" t="s">
        <v>225</v>
      </c>
    </row>
    <row r="2" ht="13.5" thickBot="1"/>
    <row r="3" spans="2:12" ht="13.5" thickTop="1">
      <c r="B3" s="69">
        <v>25</v>
      </c>
      <c r="D3" s="69">
        <v>25</v>
      </c>
      <c r="E3" s="15"/>
      <c r="F3" s="69">
        <v>0.21</v>
      </c>
      <c r="H3" s="72">
        <v>40076</v>
      </c>
      <c r="J3" s="69">
        <v>25</v>
      </c>
      <c r="L3" s="72">
        <v>40076</v>
      </c>
    </row>
    <row r="4" spans="2:12" ht="12.75">
      <c r="B4" s="70">
        <v>36</v>
      </c>
      <c r="D4" s="70">
        <v>36</v>
      </c>
      <c r="E4" s="15"/>
      <c r="F4" s="70">
        <v>0.1</v>
      </c>
      <c r="H4" s="73">
        <v>39935</v>
      </c>
      <c r="J4" s="70">
        <v>36</v>
      </c>
      <c r="L4" s="73">
        <v>39932</v>
      </c>
    </row>
    <row r="5" spans="2:12" ht="12.75">
      <c r="B5" s="70">
        <v>14.2525</v>
      </c>
      <c r="D5" s="70">
        <v>14.2525</v>
      </c>
      <c r="E5" s="15"/>
      <c r="F5" s="70">
        <v>2.5</v>
      </c>
      <c r="H5" s="73" t="s">
        <v>223</v>
      </c>
      <c r="J5" s="70">
        <v>14.2525</v>
      </c>
      <c r="L5" s="73" t="s">
        <v>223</v>
      </c>
    </row>
    <row r="6" spans="2:12" ht="12.75">
      <c r="B6" s="70">
        <v>26</v>
      </c>
      <c r="D6" s="70">
        <v>26</v>
      </c>
      <c r="E6" s="15"/>
      <c r="F6" s="70">
        <v>0.55</v>
      </c>
      <c r="H6" s="73">
        <v>1</v>
      </c>
      <c r="J6" s="70">
        <v>26</v>
      </c>
      <c r="L6" s="73">
        <v>1</v>
      </c>
    </row>
    <row r="7" spans="2:12" ht="12.75">
      <c r="B7" s="70">
        <v>82.1</v>
      </c>
      <c r="D7" s="70">
        <v>82.1</v>
      </c>
      <c r="E7" s="15"/>
      <c r="F7" s="70">
        <v>1</v>
      </c>
      <c r="H7" s="73">
        <v>161</v>
      </c>
      <c r="J7" s="70">
        <v>82.1</v>
      </c>
      <c r="L7" s="73">
        <v>161</v>
      </c>
    </row>
    <row r="8" spans="2:12" ht="12.75">
      <c r="B8" s="70">
        <v>80000</v>
      </c>
      <c r="D8" s="70">
        <v>80000</v>
      </c>
      <c r="E8" s="15"/>
      <c r="F8" s="70">
        <v>2</v>
      </c>
      <c r="H8" s="73" t="s">
        <v>224</v>
      </c>
      <c r="J8" s="70">
        <v>80000</v>
      </c>
      <c r="L8" s="73" t="s">
        <v>224</v>
      </c>
    </row>
    <row r="9" spans="2:12" ht="13.5" thickBot="1">
      <c r="B9" s="71">
        <v>10000000</v>
      </c>
      <c r="D9" s="71">
        <v>10000000</v>
      </c>
      <c r="E9" s="15"/>
      <c r="F9" s="71">
        <v>0.33</v>
      </c>
      <c r="H9" s="74">
        <v>2958215</v>
      </c>
      <c r="J9" s="71">
        <v>10000000</v>
      </c>
      <c r="L9" s="74">
        <v>2958215</v>
      </c>
    </row>
    <row r="10" ht="13.5" thickTop="1"/>
    <row r="20" ht="12.75">
      <c r="A20" s="27" t="s">
        <v>226</v>
      </c>
    </row>
    <row r="21" ht="13.5" thickBot="1"/>
    <row r="22" spans="2:12" ht="13.5" thickTop="1">
      <c r="B22" s="32">
        <v>25</v>
      </c>
      <c r="D22" s="35">
        <v>25</v>
      </c>
      <c r="E22" s="47"/>
      <c r="F22" s="48">
        <v>0.21</v>
      </c>
      <c r="H22" s="38">
        <v>40076</v>
      </c>
      <c r="J22" s="41">
        <v>25</v>
      </c>
      <c r="L22" s="44">
        <v>40076</v>
      </c>
    </row>
    <row r="23" spans="2:12" ht="12.75">
      <c r="B23" s="33">
        <v>36</v>
      </c>
      <c r="D23" s="36">
        <v>36</v>
      </c>
      <c r="E23" s="47"/>
      <c r="F23" s="49">
        <v>0.1</v>
      </c>
      <c r="H23" s="39">
        <v>39935</v>
      </c>
      <c r="J23" s="42">
        <v>36</v>
      </c>
      <c r="L23" s="45">
        <v>39935</v>
      </c>
    </row>
    <row r="24" spans="2:12" ht="12.75">
      <c r="B24" s="33">
        <v>14.2525</v>
      </c>
      <c r="D24" s="36">
        <v>14.2525</v>
      </c>
      <c r="E24" s="47"/>
      <c r="F24" s="49">
        <v>2.5</v>
      </c>
      <c r="H24" s="39" t="s">
        <v>223</v>
      </c>
      <c r="J24" s="42">
        <v>14.2525</v>
      </c>
      <c r="L24" s="45" t="s">
        <v>223</v>
      </c>
    </row>
    <row r="25" spans="2:12" ht="12.75">
      <c r="B25" s="33">
        <v>26</v>
      </c>
      <c r="D25" s="36">
        <v>26</v>
      </c>
      <c r="E25" s="47"/>
      <c r="F25" s="50">
        <v>0.55</v>
      </c>
      <c r="H25" s="39">
        <v>1</v>
      </c>
      <c r="J25" s="42">
        <v>26</v>
      </c>
      <c r="L25" s="45">
        <v>1</v>
      </c>
    </row>
    <row r="26" spans="2:12" ht="12.75">
      <c r="B26" s="33">
        <v>82.1</v>
      </c>
      <c r="D26" s="36">
        <v>82.1</v>
      </c>
      <c r="E26" s="47"/>
      <c r="F26" s="50">
        <v>1</v>
      </c>
      <c r="H26" s="39">
        <v>161</v>
      </c>
      <c r="J26" s="42">
        <v>82.1</v>
      </c>
      <c r="L26" s="45">
        <v>161</v>
      </c>
    </row>
    <row r="27" spans="2:12" ht="12.75">
      <c r="B27" s="33">
        <v>80000</v>
      </c>
      <c r="D27" s="36">
        <v>80000</v>
      </c>
      <c r="E27" s="47"/>
      <c r="F27" s="50">
        <v>2</v>
      </c>
      <c r="H27" s="39" t="s">
        <v>224</v>
      </c>
      <c r="J27" s="42">
        <v>80000</v>
      </c>
      <c r="L27" s="45" t="s">
        <v>224</v>
      </c>
    </row>
    <row r="28" spans="2:12" ht="13.5" thickBot="1">
      <c r="B28" s="34">
        <v>10000000</v>
      </c>
      <c r="D28" s="37">
        <v>10000000</v>
      </c>
      <c r="E28" s="47"/>
      <c r="F28" s="51">
        <v>0.33</v>
      </c>
      <c r="H28" s="40">
        <v>2958215</v>
      </c>
      <c r="J28" s="43">
        <v>10000000</v>
      </c>
      <c r="L28" s="46">
        <v>2958215</v>
      </c>
    </row>
    <row r="29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22.57421875" style="0" customWidth="1"/>
    <col min="6" max="6" width="22.57421875" style="0" bestFit="1" customWidth="1"/>
    <col min="7" max="7" width="14.8515625" style="0" bestFit="1" customWidth="1"/>
  </cols>
  <sheetData>
    <row r="1" ht="12.75">
      <c r="A1" s="26" t="s">
        <v>222</v>
      </c>
    </row>
    <row r="3" ht="13.5" thickBot="1"/>
    <row r="4" spans="2:7" ht="13.5" thickTop="1">
      <c r="B4" t="s">
        <v>221</v>
      </c>
      <c r="C4">
        <v>1200</v>
      </c>
      <c r="F4" s="52" t="s">
        <v>221</v>
      </c>
      <c r="G4" s="53">
        <v>1200</v>
      </c>
    </row>
    <row r="5" spans="2:7" ht="12.75">
      <c r="B5" t="s">
        <v>213</v>
      </c>
      <c r="C5">
        <v>589</v>
      </c>
      <c r="F5" s="54" t="s">
        <v>213</v>
      </c>
      <c r="G5" s="55">
        <v>589</v>
      </c>
    </row>
    <row r="6" spans="6:7" ht="12.75">
      <c r="F6" s="54"/>
      <c r="G6" s="56"/>
    </row>
    <row r="7" spans="2:7" ht="12.75">
      <c r="B7" t="s">
        <v>214</v>
      </c>
      <c r="C7" s="31">
        <v>40072</v>
      </c>
      <c r="F7" s="54" t="s">
        <v>214</v>
      </c>
      <c r="G7" s="57">
        <v>40072</v>
      </c>
    </row>
    <row r="8" spans="6:7" ht="12.75">
      <c r="F8" s="54"/>
      <c r="G8" s="56"/>
    </row>
    <row r="9" spans="2:7" ht="12.75">
      <c r="B9" t="s">
        <v>218</v>
      </c>
      <c r="C9" s="31">
        <v>40106</v>
      </c>
      <c r="F9" s="54" t="s">
        <v>218</v>
      </c>
      <c r="G9" s="58">
        <v>40106</v>
      </c>
    </row>
    <row r="10" spans="2:7" ht="12.75">
      <c r="B10" t="s">
        <v>217</v>
      </c>
      <c r="C10" s="31">
        <v>40106</v>
      </c>
      <c r="F10" s="54" t="s">
        <v>217</v>
      </c>
      <c r="G10" s="59">
        <v>40106</v>
      </c>
    </row>
    <row r="11" spans="2:7" ht="12.75">
      <c r="B11" t="s">
        <v>216</v>
      </c>
      <c r="C11" s="31">
        <v>40106</v>
      </c>
      <c r="F11" s="54" t="s">
        <v>216</v>
      </c>
      <c r="G11" s="60">
        <v>40106</v>
      </c>
    </row>
    <row r="12" spans="2:7" ht="12.75">
      <c r="B12" t="s">
        <v>215</v>
      </c>
      <c r="C12" s="31">
        <v>40106</v>
      </c>
      <c r="F12" s="54" t="s">
        <v>215</v>
      </c>
      <c r="G12" s="61">
        <v>40106</v>
      </c>
    </row>
    <row r="13" spans="6:7" ht="12.75">
      <c r="F13" s="54"/>
      <c r="G13" s="56"/>
    </row>
    <row r="14" spans="2:7" ht="12.75">
      <c r="B14" t="s">
        <v>219</v>
      </c>
      <c r="C14" t="s">
        <v>13</v>
      </c>
      <c r="F14" s="54" t="s">
        <v>219</v>
      </c>
      <c r="G14" s="56" t="s">
        <v>13</v>
      </c>
    </row>
    <row r="15" spans="2:7" ht="13.5" thickBot="1">
      <c r="B15" t="s">
        <v>220</v>
      </c>
      <c r="C15" t="s">
        <v>19</v>
      </c>
      <c r="F15" s="62" t="s">
        <v>220</v>
      </c>
      <c r="G15" s="63" t="s">
        <v>19</v>
      </c>
    </row>
    <row r="16" ht="13.5" thickTop="1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PSE111</dc:creator>
  <cp:keywords/>
  <dc:description/>
  <cp:lastModifiedBy>Joel</cp:lastModifiedBy>
  <cp:lastPrinted>2011-11-03T17:47:15Z</cp:lastPrinted>
  <dcterms:created xsi:type="dcterms:W3CDTF">2007-05-14T16:32:23Z</dcterms:created>
  <dcterms:modified xsi:type="dcterms:W3CDTF">2013-09-23T08:58:01Z</dcterms:modified>
  <cp:category/>
  <cp:version/>
  <cp:contentType/>
  <cp:contentStatus/>
</cp:coreProperties>
</file>