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A faire" sheetId="5" r:id="rId1"/>
    <sheet name="Question1" sheetId="1" r:id="rId2"/>
    <sheet name="Question2" sheetId="11" r:id="rId3"/>
    <sheet name="Question3" sheetId="10" r:id="rId4"/>
    <sheet name="Question4" sheetId="4" r:id="rId5"/>
  </sheets>
  <definedNames>
    <definedName name="EnvoyéPar">Question4!#REF!</definedName>
    <definedName name="Nationalités">Question4!#REF!</definedName>
    <definedName name="Origines">Question4!$E:$E</definedName>
  </definedNames>
  <calcPr calcId="124519"/>
</workbook>
</file>

<file path=xl/calcChain.xml><?xml version="1.0" encoding="utf-8"?>
<calcChain xmlns="http://schemas.openxmlformats.org/spreadsheetml/2006/main">
  <c r="D47" i="5"/>
  <c r="D36"/>
  <c r="D16"/>
  <c r="D4"/>
  <c r="D60" s="1"/>
  <c r="L2" i="11"/>
  <c r="H87" i="1"/>
  <c r="H86"/>
  <c r="H85"/>
  <c r="H84"/>
</calcChain>
</file>

<file path=xl/comments1.xml><?xml version="1.0" encoding="utf-8"?>
<comments xmlns="http://schemas.openxmlformats.org/spreadsheetml/2006/main">
  <authors>
    <author>Admin</author>
  </authors>
  <commentList>
    <comment ref="E1" authorId="0">
      <text>
        <r>
          <rPr>
            <b/>
            <sz val="8"/>
            <color indexed="81"/>
            <rFont val="Tahoma"/>
            <family val="2"/>
          </rPr>
          <t>Liste des pays d'origine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Nombre de personnes par pays d'origine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<sst xmlns="http://schemas.openxmlformats.org/spreadsheetml/2006/main" count="1022" uniqueCount="310">
  <si>
    <t>Nr</t>
  </si>
  <si>
    <t>Avenue Claeys</t>
  </si>
  <si>
    <t>Schaerbeek</t>
  </si>
  <si>
    <t>Rue de Rudder</t>
  </si>
  <si>
    <t>CP</t>
  </si>
  <si>
    <t>Communes</t>
  </si>
  <si>
    <t>Molenbeek</t>
  </si>
  <si>
    <t>Ixelles</t>
  </si>
  <si>
    <t>Rue de Linthout</t>
  </si>
  <si>
    <t>Rue du Maroquin</t>
  </si>
  <si>
    <t>Maroc</t>
  </si>
  <si>
    <t>Bruxelles</t>
  </si>
  <si>
    <t>Rue du vanderschrick</t>
  </si>
  <si>
    <t>Equateur</t>
  </si>
  <si>
    <t>Rue Ferdinand Craps</t>
  </si>
  <si>
    <t>Anderlecht</t>
  </si>
  <si>
    <t>Cameroun</t>
  </si>
  <si>
    <t>Rue aux bois</t>
  </si>
  <si>
    <t>Turquie</t>
  </si>
  <si>
    <t>Rue Renkin</t>
  </si>
  <si>
    <t>Rue Vandenboogaerde</t>
  </si>
  <si>
    <t>Guinée</t>
  </si>
  <si>
    <t>Belgique</t>
  </si>
  <si>
    <t>Congo</t>
  </si>
  <si>
    <t>France</t>
  </si>
  <si>
    <t>Sénégal</t>
  </si>
  <si>
    <t xml:space="preserve">Rue de la stratégie </t>
  </si>
  <si>
    <t>Auderghem</t>
  </si>
  <si>
    <t>Rue Jean Debien</t>
  </si>
  <si>
    <t>Guinée conakry</t>
  </si>
  <si>
    <t>Pierre Jean Demessemaker</t>
  </si>
  <si>
    <t>Avenue Crikx</t>
  </si>
  <si>
    <t>Avenue Georges Henri</t>
  </si>
  <si>
    <t>Bergensesteenweeg</t>
  </si>
  <si>
    <t>Frans van Cutsen</t>
  </si>
  <si>
    <t>Rue du champ de la couronne</t>
  </si>
  <si>
    <t>Laeken</t>
  </si>
  <si>
    <t>Togo</t>
  </si>
  <si>
    <t>Rue Chaumontel</t>
  </si>
  <si>
    <t>Etterbeek</t>
  </si>
  <si>
    <t>Saint Gilles</t>
  </si>
  <si>
    <t>Koekelberg</t>
  </si>
  <si>
    <t>Ganshoren</t>
  </si>
  <si>
    <t>Jette</t>
  </si>
  <si>
    <t>Neder-over-heembeek</t>
  </si>
  <si>
    <t>Haeren</t>
  </si>
  <si>
    <t>Watermael Boitsfort</t>
  </si>
  <si>
    <t>Uccle</t>
  </si>
  <si>
    <t>Forest</t>
  </si>
  <si>
    <t>Wavre</t>
  </si>
  <si>
    <t>Evere</t>
  </si>
  <si>
    <t>Kalkoven</t>
  </si>
  <si>
    <t>Asse</t>
  </si>
  <si>
    <t>Dédale du campanil</t>
  </si>
  <si>
    <t>Place Eugène Verboekhoven</t>
  </si>
  <si>
    <t>Chaussée de Louvain</t>
  </si>
  <si>
    <t>Rue verte</t>
  </si>
  <si>
    <t>Du Vallon</t>
  </si>
  <si>
    <t>Algérie</t>
  </si>
  <si>
    <t>Martin 5</t>
  </si>
  <si>
    <t>Chaussée de Haecht</t>
  </si>
  <si>
    <t>Rue potagère</t>
  </si>
  <si>
    <t>Rue Ernest Discailliens</t>
  </si>
  <si>
    <t>Albanie</t>
  </si>
  <si>
    <t>Rue de Navez</t>
  </si>
  <si>
    <t>Edouard Stuckens</t>
  </si>
  <si>
    <t>Joseph Dekeyn</t>
  </si>
  <si>
    <t>Armenie</t>
  </si>
  <si>
    <t>Rue du petit rempart</t>
  </si>
  <si>
    <t>Chaussée d'Anvers</t>
  </si>
  <si>
    <t>Rue de choeur</t>
  </si>
  <si>
    <t>Rue de l'aérodrome</t>
  </si>
  <si>
    <t>Yougoslavie</t>
  </si>
  <si>
    <t>Rue de Locht</t>
  </si>
  <si>
    <t>Avenue de la couronne</t>
  </si>
  <si>
    <t>Henri Strauven</t>
  </si>
  <si>
    <t>Boulevard Emile Bockstael</t>
  </si>
  <si>
    <t>Abidjan</t>
  </si>
  <si>
    <t>Mali</t>
  </si>
  <si>
    <t>Krainem</t>
  </si>
  <si>
    <t>Nigeria</t>
  </si>
  <si>
    <t>Nigéria</t>
  </si>
  <si>
    <t>Gustave Huberti</t>
  </si>
  <si>
    <t>Léon Doperie</t>
  </si>
  <si>
    <t>Rue de l'Ourthe</t>
  </si>
  <si>
    <t>Rue Vanderschrick</t>
  </si>
  <si>
    <t>Avenue Jacobs Fontaine</t>
  </si>
  <si>
    <t>Rue Wayez</t>
  </si>
  <si>
    <t>Rue Rogier</t>
  </si>
  <si>
    <t>Syrie</t>
  </si>
  <si>
    <t>Rue hydrolique</t>
  </si>
  <si>
    <t>Géorgie</t>
  </si>
  <si>
    <t>Bangladesh</t>
  </si>
  <si>
    <t>Rue de l'inquisition</t>
  </si>
  <si>
    <t>Avenue Emile Zola</t>
  </si>
  <si>
    <t>Colombie</t>
  </si>
  <si>
    <t>Rue Wautier</t>
  </si>
  <si>
    <t>Rue de Deux Eglises</t>
  </si>
  <si>
    <t>Rue Rinken</t>
  </si>
  <si>
    <t>Rue Brogniez</t>
  </si>
  <si>
    <t>Angola</t>
  </si>
  <si>
    <t>Rue Saint Bernard</t>
  </si>
  <si>
    <t>Rue de Haeck</t>
  </si>
  <si>
    <t>Chemin des deux maisons</t>
  </si>
  <si>
    <t>Leuvensesteegweg</t>
  </si>
  <si>
    <t>Tervuren</t>
  </si>
  <si>
    <t>Kleine Gestraat</t>
  </si>
  <si>
    <t>Zaventem</t>
  </si>
  <si>
    <t>Rue Nicolas Doyen</t>
  </si>
  <si>
    <t>Jacobs Fontaine</t>
  </si>
  <si>
    <t>Chaussée d'Ath</t>
  </si>
  <si>
    <t>Géneral Molitor</t>
  </si>
  <si>
    <t>Avenue Gustave Latinis</t>
  </si>
  <si>
    <t>Corée</t>
  </si>
  <si>
    <t>Léon Mignon</t>
  </si>
  <si>
    <t>Rue d'Italie</t>
  </si>
  <si>
    <t>Vilvoorde</t>
  </si>
  <si>
    <t>Rue du Trône</t>
  </si>
  <si>
    <t>Square Armand Steurs</t>
  </si>
  <si>
    <t>Chaussée de Mons</t>
  </si>
  <si>
    <t>Chaussée d'alsemberg</t>
  </si>
  <si>
    <t>Rwanda</t>
  </si>
  <si>
    <t>Rue Du grand-Duc</t>
  </si>
  <si>
    <t>Avenue Louis Ceuster</t>
  </si>
  <si>
    <t>Rue Borgval</t>
  </si>
  <si>
    <t>Du Chapitre</t>
  </si>
  <si>
    <t>Côte d'Ivoire</t>
  </si>
  <si>
    <t>Moorsled</t>
  </si>
  <si>
    <t>Marcelle Gruner</t>
  </si>
  <si>
    <t>Rue d'Albanie</t>
  </si>
  <si>
    <t>Avenue de Koekelberg</t>
  </si>
  <si>
    <t>Rue Masoui</t>
  </si>
  <si>
    <t>BLD Maurice Karen</t>
  </si>
  <si>
    <t>Cuba</t>
  </si>
  <si>
    <t>Raphaël</t>
  </si>
  <si>
    <t>Eugène Plasky</t>
  </si>
  <si>
    <t>Berchem-Sainte-Agathe</t>
  </si>
  <si>
    <t>Woluwé-Saint-Lambert</t>
  </si>
  <si>
    <t>Woluwé-Saint-Pierre</t>
  </si>
  <si>
    <t>Saint-Josse-Ten-noode</t>
  </si>
  <si>
    <t>Arlon</t>
  </si>
  <si>
    <t>Chaussée d'Hacht</t>
  </si>
  <si>
    <t>Date d'entrée</t>
  </si>
  <si>
    <t>Nom</t>
  </si>
  <si>
    <t>Rue</t>
  </si>
  <si>
    <t>Commune</t>
  </si>
  <si>
    <t>Date de naissance</t>
  </si>
  <si>
    <t>Age</t>
  </si>
  <si>
    <t>Pays d'origine</t>
  </si>
  <si>
    <t>Akhenaton</t>
  </si>
  <si>
    <t>Aldebert</t>
  </si>
  <si>
    <t>Arno</t>
  </si>
  <si>
    <t>Bernard Lavilliers</t>
  </si>
  <si>
    <t>Calogero</t>
  </si>
  <si>
    <t>Christophe Willem</t>
  </si>
  <si>
    <t>Doc Gynéco</t>
  </si>
  <si>
    <t>Faudel</t>
  </si>
  <si>
    <t>Frank Alamo</t>
  </si>
  <si>
    <t>Gérard Blanchard</t>
  </si>
  <si>
    <t>Hubert-Félix Thiéfaine</t>
  </si>
  <si>
    <t>Jean-Louis Aubert</t>
  </si>
  <si>
    <t>Kent</t>
  </si>
  <si>
    <t>Mano Solo</t>
  </si>
  <si>
    <t>Matthieu Chedid</t>
  </si>
  <si>
    <t>Michel Fugain</t>
  </si>
  <si>
    <t>Pascal Mono</t>
  </si>
  <si>
    <t>Richard Anthony</t>
  </si>
  <si>
    <t>Stephan Eicher</t>
  </si>
  <si>
    <t>Thomas Fersen</t>
  </si>
  <si>
    <t>Yann Tiersen</t>
  </si>
  <si>
    <t>Alain Bashung</t>
  </si>
  <si>
    <t>Alexis HK</t>
  </si>
  <si>
    <t>Arthur H</t>
  </si>
  <si>
    <t>Bertrand Burgalat</t>
  </si>
  <si>
    <t>Charlélie Couture</t>
  </si>
  <si>
    <t>Corneille</t>
  </si>
  <si>
    <t>Eddy Mitchell</t>
  </si>
  <si>
    <t>Florent Pagny</t>
  </si>
  <si>
    <t>Garou</t>
  </si>
  <si>
    <t>Gilbert Montagné</t>
  </si>
  <si>
    <t>Jacques Higelin</t>
  </si>
  <si>
    <t>Jean-Louis Murat</t>
  </si>
  <si>
    <t>Julien Baer</t>
  </si>
  <si>
    <t>Maxime Le Forestier</t>
  </si>
  <si>
    <t>Michel Jonasz</t>
  </si>
  <si>
    <t>Pascal Obispo</t>
  </si>
  <si>
    <t>Roch Voisine</t>
  </si>
  <si>
    <t>Stomy Bugsy</t>
  </si>
  <si>
    <t>Tonton David</t>
  </si>
  <si>
    <t>Yannick Noah</t>
  </si>
  <si>
    <t>Alain Chamfort</t>
  </si>
  <si>
    <t>Alibi Montana</t>
  </si>
  <si>
    <t>Bob Sinclar</t>
  </si>
  <si>
    <t>Charles Aznavour</t>
  </si>
  <si>
    <t>David Hallyday</t>
  </si>
  <si>
    <t>Étienne Daho</t>
  </si>
  <si>
    <t>Francis Cabrel</t>
  </si>
  <si>
    <t>Grand Corps Malade</t>
  </si>
  <si>
    <t>Jean Bart</t>
  </si>
  <si>
    <t>Jean-Luc Lahaye</t>
  </si>
  <si>
    <t>Julien Clerc</t>
  </si>
  <si>
    <t>Laurent Voulzy</t>
  </si>
  <si>
    <t>MC Solaar</t>
  </si>
  <si>
    <t>Michel Sardou</t>
  </si>
  <si>
    <t>Patrick Bruel</t>
  </si>
  <si>
    <t>Tété</t>
  </si>
  <si>
    <t>Vincent Delerm</t>
  </si>
  <si>
    <t>Alain Souchon</t>
  </si>
  <si>
    <t>Antoine</t>
  </si>
  <si>
    <t>Bénabar</t>
  </si>
  <si>
    <t>Cali</t>
  </si>
  <si>
    <t>Christophe Maé</t>
  </si>
  <si>
    <t>Didier Super</t>
  </si>
  <si>
    <t>Faf Larage</t>
  </si>
  <si>
    <t>Gérald De Palmas</t>
  </si>
  <si>
    <t>Grégory Lemarchal</t>
  </si>
  <si>
    <t>Jean-Jacques Goldman</t>
  </si>
  <si>
    <t>Jérémy Chatelain</t>
  </si>
  <si>
    <t>Kamini</t>
  </si>
  <si>
    <t>Louis Bertignac</t>
  </si>
  <si>
    <t>Matt Pokora</t>
  </si>
  <si>
    <t>Michel Delpech</t>
  </si>
  <si>
    <t>Miossec</t>
  </si>
  <si>
    <t>Renaud</t>
  </si>
  <si>
    <t>Serge Lama</t>
  </si>
  <si>
    <t>Thierry Amiel</t>
  </si>
  <si>
    <t>William Sheller</t>
  </si>
  <si>
    <t>Sexe</t>
  </si>
  <si>
    <t>Mme/Mr</t>
  </si>
  <si>
    <t>Nombre d'enfants</t>
  </si>
  <si>
    <t>m</t>
  </si>
  <si>
    <t>f</t>
  </si>
  <si>
    <t>Vanessa Paradis</t>
  </si>
  <si>
    <t>Estelle Hallyday</t>
  </si>
  <si>
    <t>Cécile Defrance</t>
  </si>
  <si>
    <t>Amel Bent</t>
  </si>
  <si>
    <t>Sandra Kim</t>
  </si>
  <si>
    <t>Axelle Red</t>
  </si>
  <si>
    <t>Margueritte Duras</t>
  </si>
  <si>
    <t>Marylou Str</t>
  </si>
  <si>
    <t>Sévérine Inconnue</t>
  </si>
  <si>
    <t>Francisca Lalanne</t>
  </si>
  <si>
    <t>Patricia Fiori</t>
  </si>
  <si>
    <t>Jours</t>
  </si>
  <si>
    <t>Initiales</t>
  </si>
  <si>
    <t>Nombre de personnes</t>
  </si>
  <si>
    <t>Age moyen</t>
  </si>
  <si>
    <t>Nombre de personnes de 35 ans ou plus</t>
  </si>
  <si>
    <t>Calogera</t>
  </si>
  <si>
    <t>Francine Alamo</t>
  </si>
  <si>
    <t>Nombre de personnes et âge moyen par sexe</t>
  </si>
  <si>
    <t>Nombre</t>
  </si>
  <si>
    <t>Dans la colonne 'Jours', calculez le nombre de jours écoulés depuis la date d'entrée</t>
  </si>
  <si>
    <t>Dans la colonne 'Initiales', obtenez la première lettre des noms des personnes</t>
  </si>
  <si>
    <t>Codes</t>
  </si>
  <si>
    <t>Mois</t>
  </si>
  <si>
    <t>Faire apparaître en bleu les âges supérieurs ou égaux à 35</t>
  </si>
  <si>
    <t>Somme des âges</t>
  </si>
  <si>
    <t>Question1</t>
  </si>
  <si>
    <t>Colonnes A, C, F, I : ajustées au contenu le plus long</t>
  </si>
  <si>
    <t>Autres colonnes (B, D, E, G, H, J, K) : largeur = 12</t>
  </si>
  <si>
    <t>Titres : Cambria 11, gras, centré horizontalement, haut de la cellule verticalement</t>
  </si>
  <si>
    <t>Bordure : CF corrigé papier remis</t>
  </si>
  <si>
    <t>Mise en page : CF corrigé papier remis</t>
  </si>
  <si>
    <t>Question2</t>
  </si>
  <si>
    <t>En D15, calculez l'âge moyen</t>
  </si>
  <si>
    <t>En D16, calculez la somme des âges</t>
  </si>
  <si>
    <t>En C18, donnez le nombre de personnes</t>
  </si>
  <si>
    <t>En C19, donnez le nombre de personnes dont l'âge est de 35 ans ou plus</t>
  </si>
  <si>
    <t>Question3</t>
  </si>
  <si>
    <t>Dans la colonne 'Mois', calculez le nombre de mois écoulés depuis la date d'entrée</t>
  </si>
  <si>
    <t>Dans la colonne 'Codes', donnez un code pour chaque personne. Celui-ci se compose de de la première lettre et de la dernière lettre du nom</t>
  </si>
  <si>
    <t>Dans la colonne 'Communes', obtenez à partir de la liste des communes de la feuille 'Question4' la commune qui correspond au code postal</t>
  </si>
  <si>
    <t>Dans la colonne 'Ages', calculez l'âge des personnes</t>
  </si>
  <si>
    <t>Dans la colonne 'Mme/Mr', écrivez Madame ou Monsieur selon le sexe de la personne</t>
  </si>
  <si>
    <t>&gt;=1/1/1980</t>
  </si>
  <si>
    <t>&lt;1/1/1980</t>
  </si>
  <si>
    <t>Question4</t>
  </si>
  <si>
    <t>Nombre de personnes par pays d'origine</t>
  </si>
  <si>
    <t>Dans la colonne 'Jours', calculez le nombre de jours écoulés depuis la date d'entrée. Le calcul doit être fait en utilisant la date du jour se trouvant en L2</t>
  </si>
  <si>
    <t>Nombres de personnes par sexe nées avant et après 1980</t>
  </si>
  <si>
    <t>Sur la feuille 'Question3', faire apparaître en rose les noms des dames et en bleus les noms des hommes</t>
  </si>
  <si>
    <t>Consignes :</t>
  </si>
  <si>
    <t>Recopiez alors le calcul dans le tableau de façon à obtenir le nombre de personnes par sexe nées avant et après 1980</t>
  </si>
  <si>
    <t>*</t>
  </si>
  <si>
    <t>**</t>
  </si>
  <si>
    <t>Les autres étoiles étant placées afin de donnez le niveau de difficultés de la question</t>
  </si>
  <si>
    <t>Enfants</t>
  </si>
  <si>
    <t>Prime</t>
  </si>
  <si>
    <t>Date jour</t>
  </si>
  <si>
    <t>Dans la colonne prime, calculez la prime de fin d'année. Celle-ci est de 500 € auquel est ajouté un montant par enfant (celui-ci se trouve dans la cellule M2)</t>
  </si>
  <si>
    <t>(A titre d'exemple, la 1ère personne obtiendra une prime de 700 €)</t>
  </si>
  <si>
    <t>***</t>
  </si>
  <si>
    <t>****</t>
  </si>
  <si>
    <t>Montant</t>
  </si>
  <si>
    <t>Tot général</t>
  </si>
  <si>
    <t xml:space="preserve">Dans la colonne 'Primes', calculez la prime par personne. </t>
  </si>
  <si>
    <t>Afin de réussir le test, il est nécessaire de réussir toutes les questions marquées d'une * en colonne 1</t>
  </si>
  <si>
    <t>Bernadette Lavilliers</t>
  </si>
  <si>
    <t>En B29 et en B30, donnez le nombre de dames et d'hommes. Le calcul doit être fait une fois et recopié vers le bas</t>
  </si>
  <si>
    <t>En C29 et en C30, donnez l'âge moyen par sexe. Le calcul doit être fait une fois et recopié vers le bas</t>
  </si>
  <si>
    <t>En M3, nombre d'hommes ayant le Cameroun comme pays d'origine</t>
  </si>
  <si>
    <t>En M8, calculez le nombre de dames nées avant 1980 (avant le 1/1/1980).</t>
  </si>
  <si>
    <t>Nombre d'hommes ayant le Cameroun comme pays d'origine</t>
  </si>
  <si>
    <t xml:space="preserve">Dans la colonne 'Primes', calculez la prime de fin d'année. </t>
  </si>
  <si>
    <t>Celle-ci est de 500 € auxquels est ajouté un montant par enfant (celui-ci se trouve dans la cellule M2)</t>
  </si>
  <si>
    <t>Primes</t>
  </si>
  <si>
    <t>Celle-ci est de 500 € auxquels sont ajoutés 100 € par enfants pour les gens qui ont 3 enfants ou plus. Pas de prime pour les autres</t>
  </si>
  <si>
    <t>En M14, nombre de personnes pour lesquelles le pays d'origine n'est pas indiqué</t>
  </si>
  <si>
    <t>Nombre de personnes pour lesquelles le pays d'origine n'est pas indiqué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</si>
</sst>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0" xfId="0" quotePrefix="1"/>
    <xf numFmtId="14" fontId="1" fillId="0" borderId="0" xfId="0" applyNumberFormat="1" applyFont="1"/>
    <xf numFmtId="0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4" xfId="0" applyFont="1" applyBorder="1"/>
    <xf numFmtId="0" fontId="2" fillId="0" borderId="0" xfId="0" applyFont="1"/>
    <xf numFmtId="0" fontId="5" fillId="0" borderId="0" xfId="0" applyFont="1"/>
    <xf numFmtId="0" fontId="0" fillId="2" borderId="2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C:\Documents%20and%20Settings\Jo\Bureau\Tests%20Excel\Liste%20clients.xlsx" TargetMode="External"/><Relationship Id="rId1" Type="http://schemas.openxmlformats.org/officeDocument/2006/relationships/hyperlink" Target="file:///C:\Documents%20and%20Settings\Jo\Bureau\Tests%20Excel\Liste%20clients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file:///C:\Documents%20and%20Settings\Jo\Bureau\Tests%20Excel\Liste%20clients.xlsx" TargetMode="External"/><Relationship Id="rId1" Type="http://schemas.openxmlformats.org/officeDocument/2006/relationships/hyperlink" Target="file:///C:\Documents%20and%20Settings\Jo\Bureau\Tests%20Excel\Liste%20clients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/>
  </sheetViews>
  <sheetFormatPr baseColWidth="10" defaultColWidth="9.140625" defaultRowHeight="15"/>
  <cols>
    <col min="1" max="2" width="5" style="8" customWidth="1"/>
    <col min="3" max="3" width="17.7109375" customWidth="1"/>
  </cols>
  <sheetData>
    <row r="1" spans="1:4">
      <c r="C1" t="s">
        <v>297</v>
      </c>
    </row>
    <row r="2" spans="1:4">
      <c r="C2" t="s">
        <v>286</v>
      </c>
    </row>
    <row r="4" spans="1:4">
      <c r="C4" s="17" t="s">
        <v>258</v>
      </c>
      <c r="D4" s="21">
        <f>SUM(B6:B13)</f>
        <v>10</v>
      </c>
    </row>
    <row r="6" spans="1:4">
      <c r="A6" s="8" t="s">
        <v>284</v>
      </c>
      <c r="B6" s="8">
        <v>1</v>
      </c>
      <c r="C6" t="s">
        <v>259</v>
      </c>
    </row>
    <row r="7" spans="1:4">
      <c r="A7" s="8" t="s">
        <v>284</v>
      </c>
      <c r="C7" t="s">
        <v>260</v>
      </c>
    </row>
    <row r="9" spans="1:4">
      <c r="A9" s="8" t="s">
        <v>284</v>
      </c>
      <c r="B9" s="8">
        <v>2</v>
      </c>
      <c r="C9" t="s">
        <v>261</v>
      </c>
    </row>
    <row r="11" spans="1:4">
      <c r="A11" s="8" t="s">
        <v>284</v>
      </c>
      <c r="B11" s="8">
        <v>2</v>
      </c>
      <c r="C11" t="s">
        <v>262</v>
      </c>
    </row>
    <row r="13" spans="1:4">
      <c r="A13" s="8" t="s">
        <v>284</v>
      </c>
      <c r="B13" s="8">
        <v>5</v>
      </c>
      <c r="C13" t="s">
        <v>263</v>
      </c>
    </row>
    <row r="15" spans="1:4">
      <c r="C15" s="4"/>
    </row>
    <row r="16" spans="1:4">
      <c r="C16" s="17" t="s">
        <v>264</v>
      </c>
      <c r="D16" s="21">
        <f>SUM(B18:B33)</f>
        <v>18</v>
      </c>
    </row>
    <row r="18" spans="1:3">
      <c r="A18" s="8" t="s">
        <v>284</v>
      </c>
      <c r="B18" s="8">
        <v>1</v>
      </c>
      <c r="C18" t="s">
        <v>265</v>
      </c>
    </row>
    <row r="19" spans="1:3">
      <c r="A19" s="8" t="s">
        <v>284</v>
      </c>
      <c r="B19" s="8">
        <v>1</v>
      </c>
      <c r="C19" t="s">
        <v>266</v>
      </c>
    </row>
    <row r="21" spans="1:3">
      <c r="A21" s="8" t="s">
        <v>284</v>
      </c>
      <c r="B21" s="8">
        <v>1</v>
      </c>
      <c r="C21" t="s">
        <v>267</v>
      </c>
    </row>
    <row r="22" spans="1:3">
      <c r="A22" s="8" t="s">
        <v>284</v>
      </c>
      <c r="B22" s="8">
        <v>2</v>
      </c>
      <c r="C22" t="s">
        <v>268</v>
      </c>
    </row>
    <row r="24" spans="1:3">
      <c r="A24" s="8" t="s">
        <v>284</v>
      </c>
      <c r="B24" s="8">
        <v>2</v>
      </c>
      <c r="C24" t="s">
        <v>252</v>
      </c>
    </row>
    <row r="25" spans="1:3">
      <c r="A25" s="8" t="s">
        <v>284</v>
      </c>
      <c r="B25" s="8">
        <v>1</v>
      </c>
      <c r="C25" t="s">
        <v>253</v>
      </c>
    </row>
    <row r="26" spans="1:3">
      <c r="A26" s="8" t="s">
        <v>284</v>
      </c>
      <c r="B26" s="8">
        <v>2</v>
      </c>
      <c r="C26" t="s">
        <v>304</v>
      </c>
    </row>
    <row r="27" spans="1:3">
      <c r="C27" t="s">
        <v>305</v>
      </c>
    </row>
    <row r="28" spans="1:3">
      <c r="C28" t="s">
        <v>291</v>
      </c>
    </row>
    <row r="30" spans="1:3">
      <c r="A30" s="8" t="s">
        <v>285</v>
      </c>
      <c r="B30" s="8">
        <v>3</v>
      </c>
      <c r="C30" t="s">
        <v>299</v>
      </c>
    </row>
    <row r="31" spans="1:3">
      <c r="A31" s="8" t="s">
        <v>285</v>
      </c>
      <c r="B31" s="8">
        <v>3</v>
      </c>
      <c r="C31" t="s">
        <v>300</v>
      </c>
    </row>
    <row r="33" spans="1:4">
      <c r="A33" s="8" t="s">
        <v>284</v>
      </c>
      <c r="B33" s="8">
        <v>2</v>
      </c>
      <c r="C33" t="s">
        <v>256</v>
      </c>
    </row>
    <row r="36" spans="1:4">
      <c r="C36" s="17" t="s">
        <v>269</v>
      </c>
      <c r="D36" s="21">
        <f>SUM(B38:B45)</f>
        <v>15</v>
      </c>
    </row>
    <row r="38" spans="1:4">
      <c r="A38" s="8" t="s">
        <v>292</v>
      </c>
      <c r="B38" s="8">
        <v>3</v>
      </c>
      <c r="C38" t="s">
        <v>270</v>
      </c>
    </row>
    <row r="39" spans="1:4">
      <c r="A39" s="8" t="s">
        <v>285</v>
      </c>
      <c r="B39" s="8">
        <v>3</v>
      </c>
      <c r="C39" t="s">
        <v>271</v>
      </c>
    </row>
    <row r="40" spans="1:4">
      <c r="A40" s="8" t="s">
        <v>292</v>
      </c>
      <c r="B40" s="8">
        <v>4</v>
      </c>
      <c r="C40" t="s">
        <v>272</v>
      </c>
    </row>
    <row r="41" spans="1:4">
      <c r="A41" s="8" t="s">
        <v>285</v>
      </c>
      <c r="B41" s="8">
        <v>1</v>
      </c>
      <c r="C41" t="s">
        <v>273</v>
      </c>
    </row>
    <row r="42" spans="1:4">
      <c r="A42" s="8" t="s">
        <v>285</v>
      </c>
      <c r="B42" s="8">
        <v>2</v>
      </c>
      <c r="C42" t="s">
        <v>274</v>
      </c>
    </row>
    <row r="43" spans="1:4">
      <c r="A43" s="8" t="s">
        <v>292</v>
      </c>
      <c r="B43" s="8">
        <v>2</v>
      </c>
      <c r="C43" t="s">
        <v>296</v>
      </c>
    </row>
    <row r="44" spans="1:4">
      <c r="C44" t="s">
        <v>307</v>
      </c>
    </row>
    <row r="47" spans="1:4">
      <c r="C47" s="17" t="s">
        <v>277</v>
      </c>
      <c r="D47" s="21">
        <f>SUM(B49:B57)</f>
        <v>17</v>
      </c>
    </row>
    <row r="49" spans="1:4">
      <c r="A49" s="8" t="s">
        <v>292</v>
      </c>
      <c r="B49" s="8">
        <v>3</v>
      </c>
      <c r="C49" t="s">
        <v>278</v>
      </c>
    </row>
    <row r="50" spans="1:4">
      <c r="A50" s="8" t="s">
        <v>285</v>
      </c>
      <c r="B50" s="8">
        <v>2</v>
      </c>
      <c r="C50" t="s">
        <v>301</v>
      </c>
    </row>
    <row r="52" spans="1:4">
      <c r="A52" s="8" t="s">
        <v>293</v>
      </c>
      <c r="B52" s="8">
        <v>6</v>
      </c>
      <c r="C52" t="s">
        <v>302</v>
      </c>
    </row>
    <row r="53" spans="1:4">
      <c r="C53" t="s">
        <v>283</v>
      </c>
    </row>
    <row r="55" spans="1:4">
      <c r="A55" s="8" t="s">
        <v>292</v>
      </c>
      <c r="B55" s="8">
        <v>3</v>
      </c>
      <c r="C55" t="s">
        <v>281</v>
      </c>
    </row>
    <row r="57" spans="1:4">
      <c r="A57" s="8" t="s">
        <v>292</v>
      </c>
      <c r="B57" s="8">
        <v>3</v>
      </c>
      <c r="C57" t="s">
        <v>308</v>
      </c>
    </row>
    <row r="60" spans="1:4">
      <c r="C60" s="16" t="s">
        <v>295</v>
      </c>
      <c r="D60" s="21">
        <f>D4+D16+D36+D47</f>
        <v>60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="110" zoomScaleNormal="110" workbookViewId="0"/>
  </sheetViews>
  <sheetFormatPr baseColWidth="10" defaultColWidth="9.140625" defaultRowHeight="15"/>
  <cols>
    <col min="1" max="1" width="13.5703125" customWidth="1"/>
    <col min="2" max="2" width="15" customWidth="1"/>
    <col min="3" max="3" width="18.5703125" customWidth="1"/>
    <col min="5" max="5" width="12.7109375" customWidth="1"/>
    <col min="6" max="6" width="14.5703125" customWidth="1"/>
    <col min="7" max="7" width="16.85546875" customWidth="1"/>
    <col min="8" max="8" width="15.7109375" customWidth="1"/>
    <col min="9" max="9" width="15.28515625" bestFit="1" customWidth="1"/>
    <col min="10" max="10" width="10" customWidth="1"/>
    <col min="11" max="11" width="10.5703125" customWidth="1"/>
  </cols>
  <sheetData>
    <row r="1" spans="1:15" ht="16.5" thickTop="1" thickBot="1">
      <c r="A1" s="2" t="s">
        <v>143</v>
      </c>
      <c r="B1" s="2" t="s">
        <v>142</v>
      </c>
      <c r="C1" s="2" t="s">
        <v>144</v>
      </c>
      <c r="D1" s="2" t="s">
        <v>0</v>
      </c>
      <c r="E1" s="2" t="s">
        <v>4</v>
      </c>
      <c r="F1" s="2" t="s">
        <v>145</v>
      </c>
      <c r="G1" s="2" t="s">
        <v>146</v>
      </c>
      <c r="H1" s="2" t="s">
        <v>147</v>
      </c>
      <c r="I1" s="2" t="s">
        <v>148</v>
      </c>
      <c r="J1" s="2" t="s">
        <v>227</v>
      </c>
      <c r="K1" s="2" t="s">
        <v>229</v>
      </c>
      <c r="O1" s="17" t="s">
        <v>282</v>
      </c>
    </row>
    <row r="2" spans="1:15" ht="15.75" thickTop="1">
      <c r="A2" t="s">
        <v>149</v>
      </c>
      <c r="B2" s="1">
        <v>40282</v>
      </c>
      <c r="C2" t="s">
        <v>1</v>
      </c>
      <c r="D2">
        <v>10</v>
      </c>
      <c r="E2">
        <v>1030</v>
      </c>
      <c r="F2" t="s">
        <v>2</v>
      </c>
      <c r="G2" s="1">
        <v>29547</v>
      </c>
      <c r="H2" s="6">
        <v>32</v>
      </c>
      <c r="I2" t="s">
        <v>21</v>
      </c>
      <c r="J2" t="s">
        <v>230</v>
      </c>
    </row>
    <row r="3" spans="1:15">
      <c r="A3" t="s">
        <v>150</v>
      </c>
      <c r="B3" s="1">
        <v>40287</v>
      </c>
      <c r="C3" s="3" t="s">
        <v>3</v>
      </c>
      <c r="D3">
        <v>20</v>
      </c>
      <c r="E3">
        <v>1080</v>
      </c>
      <c r="F3" t="s">
        <v>6</v>
      </c>
      <c r="G3" s="1">
        <v>29263</v>
      </c>
      <c r="H3" s="6">
        <v>32</v>
      </c>
      <c r="I3" t="s">
        <v>21</v>
      </c>
      <c r="J3" t="s">
        <v>230</v>
      </c>
      <c r="K3">
        <v>1</v>
      </c>
      <c r="O3" t="s">
        <v>259</v>
      </c>
    </row>
    <row r="4" spans="1:15">
      <c r="A4" t="s">
        <v>151</v>
      </c>
      <c r="B4" s="1">
        <v>40288</v>
      </c>
      <c r="C4" s="3" t="s">
        <v>8</v>
      </c>
      <c r="D4">
        <v>23</v>
      </c>
      <c r="E4">
        <v>1030</v>
      </c>
      <c r="F4" t="s">
        <v>2</v>
      </c>
      <c r="G4" s="1">
        <v>26543</v>
      </c>
      <c r="H4" s="6">
        <v>40</v>
      </c>
      <c r="I4" t="s">
        <v>22</v>
      </c>
      <c r="J4" t="s">
        <v>230</v>
      </c>
      <c r="O4" t="s">
        <v>260</v>
      </c>
    </row>
    <row r="5" spans="1:15">
      <c r="A5" t="s">
        <v>152</v>
      </c>
      <c r="B5" s="1">
        <v>40329</v>
      </c>
      <c r="C5" t="s">
        <v>9</v>
      </c>
      <c r="D5">
        <v>22</v>
      </c>
      <c r="E5">
        <v>1080</v>
      </c>
      <c r="F5" t="s">
        <v>6</v>
      </c>
      <c r="G5" s="1">
        <v>27928</v>
      </c>
      <c r="H5" s="6">
        <v>36</v>
      </c>
      <c r="I5" t="s">
        <v>10</v>
      </c>
      <c r="J5" t="s">
        <v>230</v>
      </c>
    </row>
    <row r="6" spans="1:15">
      <c r="A6" t="s">
        <v>153</v>
      </c>
      <c r="B6" s="1">
        <v>40325</v>
      </c>
      <c r="C6" t="s">
        <v>12</v>
      </c>
      <c r="D6">
        <v>152</v>
      </c>
      <c r="E6">
        <v>1060</v>
      </c>
      <c r="F6" t="s">
        <v>40</v>
      </c>
      <c r="G6" s="1">
        <v>33583</v>
      </c>
      <c r="H6" s="6">
        <v>21</v>
      </c>
      <c r="I6" t="s">
        <v>13</v>
      </c>
      <c r="J6" t="s">
        <v>230</v>
      </c>
      <c r="O6" t="s">
        <v>261</v>
      </c>
    </row>
    <row r="7" spans="1:15">
      <c r="A7" t="s">
        <v>154</v>
      </c>
      <c r="B7" s="1">
        <v>40329</v>
      </c>
      <c r="C7" t="s">
        <v>14</v>
      </c>
      <c r="D7">
        <v>35</v>
      </c>
      <c r="E7">
        <v>1070</v>
      </c>
      <c r="F7" t="s">
        <v>15</v>
      </c>
      <c r="G7" s="1">
        <v>29387</v>
      </c>
      <c r="H7" s="6">
        <v>32</v>
      </c>
      <c r="I7" t="s">
        <v>16</v>
      </c>
      <c r="J7" t="s">
        <v>230</v>
      </c>
    </row>
    <row r="8" spans="1:15">
      <c r="A8" t="s">
        <v>155</v>
      </c>
      <c r="B8" s="1">
        <v>40329</v>
      </c>
      <c r="C8" t="s">
        <v>17</v>
      </c>
      <c r="D8">
        <v>42</v>
      </c>
      <c r="E8">
        <v>1150</v>
      </c>
      <c r="F8" t="s">
        <v>138</v>
      </c>
      <c r="G8" s="1">
        <v>29689</v>
      </c>
      <c r="H8" s="6">
        <v>31</v>
      </c>
      <c r="I8" t="s">
        <v>18</v>
      </c>
      <c r="J8" t="s">
        <v>230</v>
      </c>
      <c r="O8" t="s">
        <v>262</v>
      </c>
    </row>
    <row r="9" spans="1:15">
      <c r="A9" t="s">
        <v>156</v>
      </c>
      <c r="B9" s="1">
        <v>40329</v>
      </c>
      <c r="C9" t="s">
        <v>19</v>
      </c>
      <c r="D9">
        <v>333</v>
      </c>
      <c r="E9">
        <v>1030</v>
      </c>
      <c r="F9" t="s">
        <v>2</v>
      </c>
      <c r="G9" s="1">
        <v>32496</v>
      </c>
      <c r="H9" s="6">
        <v>24</v>
      </c>
      <c r="I9" t="s">
        <v>10</v>
      </c>
      <c r="J9" t="s">
        <v>230</v>
      </c>
    </row>
    <row r="10" spans="1:15">
      <c r="A10" t="s">
        <v>157</v>
      </c>
      <c r="B10" s="1">
        <v>40329</v>
      </c>
      <c r="C10" t="s">
        <v>20</v>
      </c>
      <c r="D10">
        <v>66</v>
      </c>
      <c r="E10">
        <v>1080</v>
      </c>
      <c r="F10" t="s">
        <v>6</v>
      </c>
      <c r="G10" s="1">
        <v>28721</v>
      </c>
      <c r="H10" s="6">
        <v>34</v>
      </c>
      <c r="I10" t="s">
        <v>16</v>
      </c>
      <c r="J10" t="s">
        <v>230</v>
      </c>
      <c r="O10" t="s">
        <v>263</v>
      </c>
    </row>
    <row r="11" spans="1:15">
      <c r="A11" t="s">
        <v>158</v>
      </c>
      <c r="B11" s="1">
        <v>40305</v>
      </c>
      <c r="C11" t="s">
        <v>26</v>
      </c>
      <c r="D11">
        <v>33</v>
      </c>
      <c r="E11">
        <v>1160</v>
      </c>
      <c r="F11" t="s">
        <v>27</v>
      </c>
      <c r="G11" s="1">
        <v>28393</v>
      </c>
      <c r="H11" s="6">
        <v>35</v>
      </c>
      <c r="I11" t="s">
        <v>16</v>
      </c>
      <c r="J11" t="s">
        <v>230</v>
      </c>
    </row>
    <row r="12" spans="1:15">
      <c r="A12" t="s">
        <v>159</v>
      </c>
      <c r="B12" s="1">
        <v>40310</v>
      </c>
      <c r="C12" t="s">
        <v>28</v>
      </c>
      <c r="D12">
        <v>14</v>
      </c>
      <c r="E12">
        <v>1030</v>
      </c>
      <c r="F12" t="s">
        <v>2</v>
      </c>
      <c r="G12" s="1">
        <v>27658</v>
      </c>
      <c r="H12" s="6">
        <v>37</v>
      </c>
      <c r="I12" t="s">
        <v>29</v>
      </c>
      <c r="J12" t="s">
        <v>230</v>
      </c>
      <c r="K12">
        <v>4</v>
      </c>
    </row>
    <row r="13" spans="1:15">
      <c r="A13" t="s">
        <v>160</v>
      </c>
      <c r="B13" s="1">
        <v>40343</v>
      </c>
      <c r="C13" t="s">
        <v>30</v>
      </c>
      <c r="D13">
        <v>158</v>
      </c>
      <c r="E13">
        <v>1080</v>
      </c>
      <c r="F13" t="s">
        <v>6</v>
      </c>
      <c r="G13" s="1">
        <v>25340</v>
      </c>
      <c r="H13" s="6">
        <v>43</v>
      </c>
      <c r="I13" t="s">
        <v>23</v>
      </c>
      <c r="J13" t="s">
        <v>230</v>
      </c>
      <c r="K13">
        <v>2</v>
      </c>
    </row>
    <row r="14" spans="1:15">
      <c r="A14" t="s">
        <v>233</v>
      </c>
      <c r="B14" s="1">
        <v>40343</v>
      </c>
      <c r="C14" t="s">
        <v>31</v>
      </c>
      <c r="D14">
        <v>111</v>
      </c>
      <c r="E14">
        <v>1060</v>
      </c>
      <c r="F14" t="s">
        <v>40</v>
      </c>
      <c r="G14" s="1">
        <v>29660</v>
      </c>
      <c r="H14" s="6">
        <v>31</v>
      </c>
      <c r="I14" t="s">
        <v>23</v>
      </c>
      <c r="J14" t="s">
        <v>231</v>
      </c>
    </row>
    <row r="15" spans="1:15">
      <c r="A15" t="s">
        <v>161</v>
      </c>
      <c r="B15" s="1">
        <v>40344</v>
      </c>
      <c r="C15" t="s">
        <v>32</v>
      </c>
      <c r="D15">
        <v>10</v>
      </c>
      <c r="E15">
        <v>1200</v>
      </c>
      <c r="F15" t="s">
        <v>137</v>
      </c>
      <c r="G15" s="1">
        <v>25551</v>
      </c>
      <c r="H15" s="6">
        <v>43</v>
      </c>
      <c r="I15" t="s">
        <v>16</v>
      </c>
      <c r="J15" t="s">
        <v>230</v>
      </c>
      <c r="K15">
        <v>1</v>
      </c>
    </row>
    <row r="16" spans="1:15">
      <c r="A16" t="s">
        <v>162</v>
      </c>
      <c r="B16" s="1">
        <v>40351</v>
      </c>
      <c r="C16" t="s">
        <v>33</v>
      </c>
      <c r="D16">
        <v>258</v>
      </c>
      <c r="E16">
        <v>1500</v>
      </c>
      <c r="F16" t="s">
        <v>49</v>
      </c>
      <c r="G16" s="1">
        <v>26768</v>
      </c>
      <c r="H16" s="6">
        <v>39</v>
      </c>
      <c r="I16" t="s">
        <v>10</v>
      </c>
      <c r="J16" t="s">
        <v>230</v>
      </c>
      <c r="K16">
        <v>4</v>
      </c>
    </row>
    <row r="17" spans="1:11">
      <c r="A17" t="s">
        <v>163</v>
      </c>
      <c r="B17" s="1">
        <v>40351</v>
      </c>
      <c r="C17" t="s">
        <v>34</v>
      </c>
      <c r="D17">
        <v>26</v>
      </c>
      <c r="E17">
        <v>1140</v>
      </c>
      <c r="F17" t="s">
        <v>50</v>
      </c>
      <c r="G17" s="1">
        <v>25890</v>
      </c>
      <c r="H17" s="6">
        <v>42</v>
      </c>
      <c r="I17" t="s">
        <v>16</v>
      </c>
      <c r="J17" t="s">
        <v>230</v>
      </c>
      <c r="K17">
        <v>2</v>
      </c>
    </row>
    <row r="18" spans="1:11">
      <c r="A18" t="s">
        <v>164</v>
      </c>
      <c r="B18" s="1">
        <v>40351</v>
      </c>
      <c r="C18" t="s">
        <v>35</v>
      </c>
      <c r="D18">
        <v>222</v>
      </c>
      <c r="E18">
        <v>1020</v>
      </c>
      <c r="F18" t="s">
        <v>36</v>
      </c>
      <c r="G18" s="1">
        <v>25914</v>
      </c>
      <c r="H18" s="6">
        <v>42</v>
      </c>
      <c r="I18" t="s">
        <v>37</v>
      </c>
      <c r="J18" t="s">
        <v>230</v>
      </c>
      <c r="K18">
        <v>2</v>
      </c>
    </row>
    <row r="19" spans="1:11">
      <c r="A19" t="s">
        <v>165</v>
      </c>
      <c r="B19" s="1">
        <v>40351</v>
      </c>
      <c r="C19" t="s">
        <v>38</v>
      </c>
      <c r="D19">
        <v>78</v>
      </c>
      <c r="E19">
        <v>1030</v>
      </c>
      <c r="F19" t="s">
        <v>2</v>
      </c>
      <c r="G19" s="1">
        <v>22798</v>
      </c>
      <c r="H19" s="6">
        <v>50</v>
      </c>
      <c r="I19" t="s">
        <v>10</v>
      </c>
      <c r="J19" t="s">
        <v>230</v>
      </c>
      <c r="K19">
        <v>5</v>
      </c>
    </row>
    <row r="20" spans="1:11">
      <c r="A20" t="s">
        <v>232</v>
      </c>
      <c r="B20" s="1">
        <v>40372</v>
      </c>
      <c r="C20" t="s">
        <v>51</v>
      </c>
      <c r="D20">
        <v>80</v>
      </c>
      <c r="E20">
        <v>1730</v>
      </c>
      <c r="F20" t="s">
        <v>52</v>
      </c>
      <c r="G20" s="1">
        <v>24353</v>
      </c>
      <c r="H20" s="6">
        <v>46</v>
      </c>
      <c r="I20" s="6" t="s">
        <v>23</v>
      </c>
      <c r="J20" t="s">
        <v>231</v>
      </c>
    </row>
    <row r="21" spans="1:11">
      <c r="A21" t="s">
        <v>166</v>
      </c>
      <c r="B21" s="1">
        <v>40365</v>
      </c>
      <c r="C21" t="s">
        <v>53</v>
      </c>
      <c r="D21">
        <v>52</v>
      </c>
      <c r="E21">
        <v>1200</v>
      </c>
      <c r="F21" t="s">
        <v>137</v>
      </c>
      <c r="G21" s="1">
        <v>26025</v>
      </c>
      <c r="H21" s="6">
        <v>41</v>
      </c>
      <c r="I21" s="6" t="s">
        <v>23</v>
      </c>
      <c r="J21" t="s">
        <v>230</v>
      </c>
    </row>
    <row r="22" spans="1:11">
      <c r="A22" t="s">
        <v>167</v>
      </c>
      <c r="B22" s="1">
        <v>40351</v>
      </c>
      <c r="C22" t="s">
        <v>54</v>
      </c>
      <c r="D22">
        <v>40</v>
      </c>
      <c r="E22">
        <v>1030</v>
      </c>
      <c r="F22" t="s">
        <v>2</v>
      </c>
      <c r="G22" s="1">
        <v>30349</v>
      </c>
      <c r="H22" s="6">
        <v>29</v>
      </c>
      <c r="I22" s="6" t="s">
        <v>37</v>
      </c>
      <c r="J22" t="s">
        <v>230</v>
      </c>
    </row>
    <row r="23" spans="1:11">
      <c r="A23" t="s">
        <v>168</v>
      </c>
      <c r="B23" s="1">
        <v>40310</v>
      </c>
      <c r="C23" t="s">
        <v>55</v>
      </c>
      <c r="D23">
        <v>100</v>
      </c>
      <c r="E23">
        <v>1210</v>
      </c>
      <c r="F23" t="s">
        <v>139</v>
      </c>
      <c r="G23" s="1">
        <v>19788</v>
      </c>
      <c r="H23" s="6">
        <v>58</v>
      </c>
      <c r="I23" s="6" t="s">
        <v>10</v>
      </c>
      <c r="J23" t="s">
        <v>230</v>
      </c>
    </row>
    <row r="24" spans="1:11">
      <c r="A24" t="s">
        <v>169</v>
      </c>
      <c r="B24" s="1">
        <v>40310</v>
      </c>
      <c r="C24" t="s">
        <v>56</v>
      </c>
      <c r="D24">
        <v>70</v>
      </c>
      <c r="E24">
        <v>1210</v>
      </c>
      <c r="F24" t="s">
        <v>139</v>
      </c>
      <c r="G24" s="1">
        <v>18369</v>
      </c>
      <c r="H24" s="6">
        <v>62</v>
      </c>
      <c r="I24" s="6" t="s">
        <v>10</v>
      </c>
      <c r="J24" t="s">
        <v>230</v>
      </c>
      <c r="K24">
        <v>6</v>
      </c>
    </row>
    <row r="25" spans="1:11">
      <c r="A25" t="s">
        <v>170</v>
      </c>
      <c r="B25" s="1">
        <v>40310</v>
      </c>
      <c r="C25" t="s">
        <v>57</v>
      </c>
      <c r="D25">
        <v>56</v>
      </c>
      <c r="E25">
        <v>1210</v>
      </c>
      <c r="F25" t="s">
        <v>139</v>
      </c>
      <c r="G25" s="1">
        <v>23404</v>
      </c>
      <c r="H25" s="6">
        <v>48</v>
      </c>
      <c r="I25" s="6" t="s">
        <v>58</v>
      </c>
      <c r="J25" t="s">
        <v>230</v>
      </c>
      <c r="K25">
        <v>5</v>
      </c>
    </row>
    <row r="26" spans="1:11">
      <c r="A26" t="s">
        <v>171</v>
      </c>
      <c r="B26" s="1">
        <v>40310</v>
      </c>
      <c r="C26" t="s">
        <v>59</v>
      </c>
      <c r="D26">
        <v>56</v>
      </c>
      <c r="E26">
        <v>1200</v>
      </c>
      <c r="F26" t="s">
        <v>137</v>
      </c>
      <c r="G26" s="1">
        <v>29266</v>
      </c>
      <c r="H26" s="6">
        <v>32</v>
      </c>
      <c r="I26" s="6" t="s">
        <v>16</v>
      </c>
      <c r="J26" t="s">
        <v>230</v>
      </c>
    </row>
    <row r="27" spans="1:11">
      <c r="A27" t="s">
        <v>172</v>
      </c>
      <c r="B27" s="1">
        <v>40302</v>
      </c>
      <c r="C27" t="s">
        <v>60</v>
      </c>
      <c r="D27">
        <v>300</v>
      </c>
      <c r="E27">
        <v>1030</v>
      </c>
      <c r="F27" t="s">
        <v>2</v>
      </c>
      <c r="G27" s="1">
        <v>22010</v>
      </c>
      <c r="H27" s="6">
        <v>52</v>
      </c>
      <c r="I27" s="6" t="s">
        <v>23</v>
      </c>
      <c r="J27" t="s">
        <v>230</v>
      </c>
    </row>
    <row r="28" spans="1:11">
      <c r="A28" t="s">
        <v>173</v>
      </c>
      <c r="B28" s="1">
        <v>40302</v>
      </c>
      <c r="C28" t="s">
        <v>61</v>
      </c>
      <c r="D28">
        <v>165</v>
      </c>
      <c r="E28">
        <v>1030</v>
      </c>
      <c r="F28" t="s">
        <v>2</v>
      </c>
      <c r="G28" s="1">
        <v>26287</v>
      </c>
      <c r="H28" s="6">
        <v>41</v>
      </c>
      <c r="I28" s="6" t="s">
        <v>10</v>
      </c>
      <c r="J28" t="s">
        <v>230</v>
      </c>
      <c r="K28">
        <v>2</v>
      </c>
    </row>
    <row r="29" spans="1:11">
      <c r="A29" t="s">
        <v>174</v>
      </c>
      <c r="B29" s="1">
        <v>40302</v>
      </c>
      <c r="C29" t="s">
        <v>62</v>
      </c>
      <c r="D29">
        <v>22</v>
      </c>
      <c r="E29">
        <v>1030</v>
      </c>
      <c r="F29" t="s">
        <v>2</v>
      </c>
      <c r="G29" s="1">
        <v>26889</v>
      </c>
      <c r="H29" s="6">
        <v>39</v>
      </c>
      <c r="I29" s="6" t="s">
        <v>22</v>
      </c>
      <c r="J29" t="s">
        <v>230</v>
      </c>
    </row>
    <row r="30" spans="1:11">
      <c r="A30" t="s">
        <v>175</v>
      </c>
      <c r="B30" s="1">
        <v>40302</v>
      </c>
      <c r="C30" t="s">
        <v>64</v>
      </c>
      <c r="D30">
        <v>23</v>
      </c>
      <c r="E30">
        <v>1030</v>
      </c>
      <c r="F30" t="s">
        <v>2</v>
      </c>
      <c r="G30" s="1">
        <v>30214</v>
      </c>
      <c r="H30" s="6">
        <v>30</v>
      </c>
      <c r="I30" s="6" t="s">
        <v>18</v>
      </c>
      <c r="J30" t="s">
        <v>230</v>
      </c>
      <c r="K30">
        <v>1</v>
      </c>
    </row>
    <row r="31" spans="1:11">
      <c r="A31" t="s">
        <v>176</v>
      </c>
      <c r="B31" s="1">
        <v>40302</v>
      </c>
      <c r="C31" t="s">
        <v>65</v>
      </c>
      <c r="D31">
        <v>78</v>
      </c>
      <c r="E31">
        <v>1030</v>
      </c>
      <c r="F31" t="s">
        <v>2</v>
      </c>
      <c r="G31" s="1">
        <v>28352</v>
      </c>
      <c r="H31" s="6">
        <v>35</v>
      </c>
      <c r="I31" s="6" t="s">
        <v>24</v>
      </c>
      <c r="J31" t="s">
        <v>230</v>
      </c>
      <c r="K31">
        <v>4</v>
      </c>
    </row>
    <row r="32" spans="1:11">
      <c r="A32" t="s">
        <v>177</v>
      </c>
      <c r="B32" s="1">
        <v>40298</v>
      </c>
      <c r="C32" t="s">
        <v>66</v>
      </c>
      <c r="D32">
        <v>85</v>
      </c>
      <c r="E32">
        <v>1210</v>
      </c>
      <c r="F32" t="s">
        <v>139</v>
      </c>
      <c r="G32" s="1">
        <v>23287</v>
      </c>
      <c r="H32" s="6">
        <v>49</v>
      </c>
      <c r="I32" s="6" t="s">
        <v>67</v>
      </c>
      <c r="J32" t="s">
        <v>230</v>
      </c>
    </row>
    <row r="33" spans="1:11">
      <c r="A33" t="s">
        <v>178</v>
      </c>
      <c r="B33" s="1">
        <v>40351</v>
      </c>
      <c r="C33" t="s">
        <v>68</v>
      </c>
      <c r="D33">
        <v>52</v>
      </c>
      <c r="E33">
        <v>1000</v>
      </c>
      <c r="F33" t="s">
        <v>11</v>
      </c>
      <c r="G33" s="1">
        <v>23288</v>
      </c>
      <c r="H33" s="6">
        <v>49</v>
      </c>
      <c r="J33" t="s">
        <v>230</v>
      </c>
      <c r="K33">
        <v>1</v>
      </c>
    </row>
    <row r="34" spans="1:11">
      <c r="A34" t="s">
        <v>179</v>
      </c>
      <c r="B34" s="1">
        <v>40351</v>
      </c>
      <c r="C34" t="s">
        <v>69</v>
      </c>
      <c r="D34">
        <v>55</v>
      </c>
      <c r="E34">
        <v>1000</v>
      </c>
      <c r="F34" t="s">
        <v>11</v>
      </c>
      <c r="G34" s="1">
        <v>29491</v>
      </c>
      <c r="H34" s="6">
        <v>32</v>
      </c>
      <c r="I34" t="s">
        <v>22</v>
      </c>
      <c r="J34" t="s">
        <v>230</v>
      </c>
      <c r="K34">
        <v>2</v>
      </c>
    </row>
    <row r="35" spans="1:11">
      <c r="A35" t="s">
        <v>180</v>
      </c>
      <c r="B35" s="1">
        <v>40310</v>
      </c>
      <c r="C35" t="s">
        <v>70</v>
      </c>
      <c r="D35">
        <v>87</v>
      </c>
      <c r="E35">
        <v>1080</v>
      </c>
      <c r="F35" t="s">
        <v>6</v>
      </c>
      <c r="G35" s="1">
        <v>25204</v>
      </c>
      <c r="H35" s="6">
        <v>43</v>
      </c>
      <c r="I35" t="s">
        <v>10</v>
      </c>
      <c r="J35" t="s">
        <v>230</v>
      </c>
    </row>
    <row r="36" spans="1:11">
      <c r="A36" t="s">
        <v>181</v>
      </c>
      <c r="B36" s="1">
        <v>40310</v>
      </c>
      <c r="C36" t="s">
        <v>71</v>
      </c>
      <c r="D36">
        <v>85</v>
      </c>
      <c r="E36">
        <v>1130</v>
      </c>
      <c r="F36" t="s">
        <v>45</v>
      </c>
      <c r="G36" s="1">
        <v>24597</v>
      </c>
      <c r="H36" s="6">
        <v>45</v>
      </c>
      <c r="I36" t="s">
        <v>72</v>
      </c>
      <c r="J36" t="s">
        <v>230</v>
      </c>
    </row>
    <row r="37" spans="1:11">
      <c r="A37" t="s">
        <v>182</v>
      </c>
      <c r="B37" s="1">
        <v>40310</v>
      </c>
      <c r="C37" t="s">
        <v>73</v>
      </c>
      <c r="D37">
        <v>96</v>
      </c>
      <c r="E37">
        <v>1030</v>
      </c>
      <c r="F37" t="s">
        <v>2</v>
      </c>
      <c r="G37" s="1">
        <v>30317</v>
      </c>
      <c r="H37" s="6">
        <v>29</v>
      </c>
      <c r="I37" t="s">
        <v>10</v>
      </c>
      <c r="J37" t="s">
        <v>230</v>
      </c>
    </row>
    <row r="38" spans="1:11">
      <c r="A38" t="s">
        <v>234</v>
      </c>
      <c r="B38" s="1">
        <v>40287</v>
      </c>
      <c r="C38" t="s">
        <v>74</v>
      </c>
      <c r="D38">
        <v>66</v>
      </c>
      <c r="E38">
        <v>1050</v>
      </c>
      <c r="F38" t="s">
        <v>7</v>
      </c>
      <c r="G38" s="1">
        <v>23266</v>
      </c>
      <c r="H38" s="6">
        <v>49</v>
      </c>
      <c r="I38" t="s">
        <v>25</v>
      </c>
      <c r="J38" t="s">
        <v>231</v>
      </c>
      <c r="K38">
        <v>2</v>
      </c>
    </row>
    <row r="39" spans="1:11">
      <c r="A39" t="s">
        <v>235</v>
      </c>
      <c r="B39" s="1">
        <v>40287</v>
      </c>
      <c r="C39" t="s">
        <v>75</v>
      </c>
      <c r="D39">
        <v>36</v>
      </c>
      <c r="E39">
        <v>1200</v>
      </c>
      <c r="F39" t="s">
        <v>137</v>
      </c>
      <c r="G39" s="1">
        <v>29338</v>
      </c>
      <c r="H39" s="6">
        <v>32</v>
      </c>
      <c r="I39" t="s">
        <v>23</v>
      </c>
      <c r="J39" t="s">
        <v>231</v>
      </c>
    </row>
    <row r="40" spans="1:11">
      <c r="A40" t="s">
        <v>183</v>
      </c>
      <c r="B40" s="1">
        <v>40296</v>
      </c>
      <c r="C40" t="s">
        <v>76</v>
      </c>
      <c r="D40">
        <v>5</v>
      </c>
      <c r="E40">
        <v>1020</v>
      </c>
      <c r="F40" t="s">
        <v>36</v>
      </c>
      <c r="G40" s="1">
        <v>31578</v>
      </c>
      <c r="H40" s="6">
        <v>26</v>
      </c>
      <c r="I40" t="s">
        <v>77</v>
      </c>
      <c r="J40" t="s">
        <v>230</v>
      </c>
    </row>
    <row r="41" spans="1:11">
      <c r="A41" t="s">
        <v>184</v>
      </c>
      <c r="B41" s="1">
        <v>40310</v>
      </c>
      <c r="C41" t="s">
        <v>17</v>
      </c>
      <c r="D41">
        <v>85</v>
      </c>
      <c r="E41">
        <v>1950</v>
      </c>
      <c r="F41" t="s">
        <v>79</v>
      </c>
      <c r="G41" s="1">
        <v>31040</v>
      </c>
      <c r="H41" s="6">
        <v>28</v>
      </c>
      <c r="I41" s="6" t="s">
        <v>80</v>
      </c>
      <c r="J41" t="s">
        <v>230</v>
      </c>
      <c r="K41">
        <v>2</v>
      </c>
    </row>
    <row r="42" spans="1:11">
      <c r="A42" t="s">
        <v>185</v>
      </c>
      <c r="B42" s="1">
        <v>40310</v>
      </c>
      <c r="C42" t="s">
        <v>82</v>
      </c>
      <c r="D42">
        <v>55</v>
      </c>
      <c r="E42">
        <v>1030</v>
      </c>
      <c r="F42" t="s">
        <v>2</v>
      </c>
      <c r="G42" s="1">
        <v>26076</v>
      </c>
      <c r="H42" s="6">
        <v>41</v>
      </c>
      <c r="I42" s="6" t="s">
        <v>10</v>
      </c>
      <c r="J42" t="s">
        <v>230</v>
      </c>
    </row>
    <row r="43" spans="1:11">
      <c r="A43" t="s">
        <v>236</v>
      </c>
      <c r="B43" s="1">
        <v>40310</v>
      </c>
      <c r="C43" t="s">
        <v>74</v>
      </c>
      <c r="D43">
        <v>14</v>
      </c>
      <c r="E43">
        <v>1050</v>
      </c>
      <c r="F43" t="s">
        <v>7</v>
      </c>
      <c r="G43" s="1">
        <v>23684</v>
      </c>
      <c r="H43" s="6">
        <v>48</v>
      </c>
      <c r="I43" s="6" t="s">
        <v>25</v>
      </c>
      <c r="J43" t="s">
        <v>231</v>
      </c>
      <c r="K43">
        <v>2</v>
      </c>
    </row>
    <row r="44" spans="1:11">
      <c r="A44" t="s">
        <v>186</v>
      </c>
      <c r="B44" s="1">
        <v>40308</v>
      </c>
      <c r="C44" t="s">
        <v>83</v>
      </c>
      <c r="D44">
        <v>36</v>
      </c>
      <c r="E44">
        <v>1090</v>
      </c>
      <c r="F44" t="s">
        <v>43</v>
      </c>
      <c r="G44" s="1">
        <v>28549</v>
      </c>
      <c r="H44" s="6">
        <v>34</v>
      </c>
      <c r="I44" s="6" t="s">
        <v>16</v>
      </c>
      <c r="J44" t="s">
        <v>230</v>
      </c>
    </row>
    <row r="45" spans="1:11">
      <c r="A45" t="s">
        <v>187</v>
      </c>
      <c r="B45" s="1">
        <v>40305</v>
      </c>
      <c r="C45" t="s">
        <v>84</v>
      </c>
      <c r="D45">
        <v>254</v>
      </c>
      <c r="E45">
        <v>1080</v>
      </c>
      <c r="F45" t="s">
        <v>6</v>
      </c>
      <c r="G45" s="1">
        <v>29504</v>
      </c>
      <c r="H45" s="6">
        <v>32</v>
      </c>
      <c r="I45" s="6" t="s">
        <v>23</v>
      </c>
      <c r="J45" t="s">
        <v>230</v>
      </c>
    </row>
    <row r="46" spans="1:11">
      <c r="A46" t="s">
        <v>188</v>
      </c>
      <c r="B46" s="1">
        <v>40305</v>
      </c>
      <c r="C46" t="s">
        <v>85</v>
      </c>
      <c r="D46">
        <v>88</v>
      </c>
      <c r="E46">
        <v>1060</v>
      </c>
      <c r="F46" t="s">
        <v>40</v>
      </c>
      <c r="G46" s="1">
        <v>23716</v>
      </c>
      <c r="H46" s="6">
        <v>48</v>
      </c>
      <c r="I46" s="6" t="s">
        <v>13</v>
      </c>
      <c r="J46" t="s">
        <v>230</v>
      </c>
    </row>
    <row r="47" spans="1:11">
      <c r="A47" t="s">
        <v>189</v>
      </c>
      <c r="B47" s="1">
        <v>40298</v>
      </c>
      <c r="C47" t="s">
        <v>86</v>
      </c>
      <c r="D47">
        <v>99</v>
      </c>
      <c r="E47">
        <v>1020</v>
      </c>
      <c r="F47" t="s">
        <v>36</v>
      </c>
      <c r="G47" s="1">
        <v>28805</v>
      </c>
      <c r="H47" s="6">
        <v>34</v>
      </c>
      <c r="I47" s="6" t="s">
        <v>23</v>
      </c>
      <c r="J47" t="s">
        <v>230</v>
      </c>
    </row>
    <row r="48" spans="1:11">
      <c r="A48" t="s">
        <v>190</v>
      </c>
      <c r="B48" s="1">
        <v>40310</v>
      </c>
      <c r="C48" t="s">
        <v>87</v>
      </c>
      <c r="D48">
        <v>33</v>
      </c>
      <c r="E48">
        <v>1070</v>
      </c>
      <c r="F48" t="s">
        <v>15</v>
      </c>
      <c r="G48" s="1">
        <v>26217</v>
      </c>
      <c r="H48" s="6">
        <v>41</v>
      </c>
      <c r="I48" s="6" t="s">
        <v>10</v>
      </c>
      <c r="J48" t="s">
        <v>230</v>
      </c>
    </row>
    <row r="49" spans="1:11">
      <c r="A49" t="s">
        <v>191</v>
      </c>
      <c r="B49" s="1">
        <v>40310</v>
      </c>
      <c r="C49" t="s">
        <v>88</v>
      </c>
      <c r="D49">
        <v>78</v>
      </c>
      <c r="E49">
        <v>1030</v>
      </c>
      <c r="F49" t="s">
        <v>2</v>
      </c>
      <c r="G49" s="1">
        <v>25085</v>
      </c>
      <c r="H49" s="6">
        <v>44</v>
      </c>
      <c r="I49" s="6" t="s">
        <v>89</v>
      </c>
      <c r="J49" t="s">
        <v>230</v>
      </c>
    </row>
    <row r="50" spans="1:11">
      <c r="A50" t="s">
        <v>237</v>
      </c>
      <c r="B50" s="1">
        <v>40298</v>
      </c>
      <c r="C50" t="s">
        <v>90</v>
      </c>
      <c r="D50">
        <v>56</v>
      </c>
      <c r="E50">
        <v>1210</v>
      </c>
      <c r="F50" t="s">
        <v>139</v>
      </c>
      <c r="G50" s="1">
        <v>30754</v>
      </c>
      <c r="H50" s="6">
        <v>28</v>
      </c>
      <c r="I50" s="6" t="s">
        <v>91</v>
      </c>
      <c r="J50" t="s">
        <v>231</v>
      </c>
    </row>
    <row r="51" spans="1:11">
      <c r="A51" t="s">
        <v>192</v>
      </c>
      <c r="B51" s="1">
        <v>40298</v>
      </c>
      <c r="C51" t="s">
        <v>93</v>
      </c>
      <c r="D51">
        <v>8</v>
      </c>
      <c r="E51">
        <v>1000</v>
      </c>
      <c r="F51" t="s">
        <v>11</v>
      </c>
      <c r="G51" s="1">
        <v>25105</v>
      </c>
      <c r="H51" s="6">
        <v>44</v>
      </c>
      <c r="I51" t="s">
        <v>92</v>
      </c>
      <c r="J51" t="s">
        <v>230</v>
      </c>
    </row>
    <row r="52" spans="1:11">
      <c r="A52" t="s">
        <v>193</v>
      </c>
      <c r="B52" s="1">
        <v>40298</v>
      </c>
      <c r="C52" t="s">
        <v>94</v>
      </c>
      <c r="D52">
        <v>78</v>
      </c>
      <c r="E52">
        <v>1030</v>
      </c>
      <c r="F52" t="s">
        <v>2</v>
      </c>
      <c r="G52" s="1">
        <v>31040</v>
      </c>
      <c r="H52" s="6">
        <v>28</v>
      </c>
      <c r="I52" t="s">
        <v>95</v>
      </c>
      <c r="J52" t="s">
        <v>230</v>
      </c>
    </row>
    <row r="53" spans="1:11">
      <c r="A53" t="s">
        <v>194</v>
      </c>
      <c r="B53" s="1">
        <v>40313</v>
      </c>
      <c r="C53" t="s">
        <v>96</v>
      </c>
      <c r="D53">
        <v>41</v>
      </c>
      <c r="E53">
        <v>1020</v>
      </c>
      <c r="F53" t="s">
        <v>36</v>
      </c>
      <c r="G53" s="1">
        <v>25244</v>
      </c>
      <c r="H53" s="6">
        <v>43</v>
      </c>
      <c r="I53" t="s">
        <v>89</v>
      </c>
      <c r="J53" t="s">
        <v>230</v>
      </c>
    </row>
    <row r="54" spans="1:11">
      <c r="A54" t="s">
        <v>195</v>
      </c>
      <c r="B54" s="1">
        <v>40310</v>
      </c>
      <c r="C54" t="s">
        <v>97</v>
      </c>
      <c r="D54">
        <v>10</v>
      </c>
      <c r="E54">
        <v>1000</v>
      </c>
      <c r="F54" t="s">
        <v>11</v>
      </c>
      <c r="G54" s="1">
        <v>32243</v>
      </c>
      <c r="H54" s="6">
        <v>24</v>
      </c>
      <c r="I54" t="s">
        <v>21</v>
      </c>
      <c r="J54" t="s">
        <v>230</v>
      </c>
    </row>
    <row r="55" spans="1:11">
      <c r="A55" t="s">
        <v>196</v>
      </c>
      <c r="B55" s="1">
        <v>40343</v>
      </c>
      <c r="C55" t="s">
        <v>98</v>
      </c>
      <c r="D55">
        <v>63</v>
      </c>
      <c r="E55">
        <v>1030</v>
      </c>
      <c r="F55" t="s">
        <v>2</v>
      </c>
      <c r="G55" s="1">
        <v>23095</v>
      </c>
      <c r="H55" s="6">
        <v>49</v>
      </c>
      <c r="I55" t="s">
        <v>10</v>
      </c>
      <c r="J55" t="s">
        <v>230</v>
      </c>
      <c r="K55">
        <v>3</v>
      </c>
    </row>
    <row r="56" spans="1:11">
      <c r="A56" t="s">
        <v>238</v>
      </c>
      <c r="B56" s="1">
        <v>40296</v>
      </c>
      <c r="C56" t="s">
        <v>99</v>
      </c>
      <c r="D56">
        <v>7</v>
      </c>
      <c r="E56">
        <v>1070</v>
      </c>
      <c r="F56" t="s">
        <v>15</v>
      </c>
      <c r="G56" s="1">
        <v>21312</v>
      </c>
      <c r="H56" s="6">
        <v>54</v>
      </c>
      <c r="I56" t="s">
        <v>100</v>
      </c>
      <c r="J56" t="s">
        <v>231</v>
      </c>
    </row>
    <row r="57" spans="1:11">
      <c r="A57" t="s">
        <v>197</v>
      </c>
      <c r="B57" s="1">
        <v>22034</v>
      </c>
      <c r="C57" t="s">
        <v>99</v>
      </c>
      <c r="D57">
        <v>99</v>
      </c>
      <c r="E57">
        <v>1070</v>
      </c>
      <c r="F57" t="s">
        <v>15</v>
      </c>
      <c r="G57" s="1">
        <v>22173</v>
      </c>
      <c r="H57" s="6">
        <v>52</v>
      </c>
      <c r="I57" t="s">
        <v>37</v>
      </c>
      <c r="J57" t="s">
        <v>230</v>
      </c>
      <c r="K57">
        <v>2</v>
      </c>
    </row>
    <row r="58" spans="1:11">
      <c r="A58" t="s">
        <v>198</v>
      </c>
      <c r="B58" s="1">
        <v>40291</v>
      </c>
      <c r="C58" t="s">
        <v>101</v>
      </c>
      <c r="D58">
        <v>44</v>
      </c>
      <c r="E58">
        <v>1060</v>
      </c>
      <c r="F58" t="s">
        <v>40</v>
      </c>
      <c r="G58" s="1">
        <v>22187</v>
      </c>
      <c r="H58" s="6">
        <v>52</v>
      </c>
      <c r="I58" t="s">
        <v>23</v>
      </c>
      <c r="J58" t="s">
        <v>230</v>
      </c>
      <c r="K58">
        <v>5</v>
      </c>
    </row>
    <row r="59" spans="1:11">
      <c r="A59" t="s">
        <v>199</v>
      </c>
      <c r="B59" s="1">
        <v>40290</v>
      </c>
      <c r="C59" t="s">
        <v>102</v>
      </c>
      <c r="D59">
        <v>5</v>
      </c>
      <c r="E59">
        <v>1080</v>
      </c>
      <c r="F59" t="s">
        <v>6</v>
      </c>
      <c r="G59" s="1">
        <v>24900</v>
      </c>
      <c r="H59" s="6">
        <v>44</v>
      </c>
      <c r="I59" t="s">
        <v>23</v>
      </c>
      <c r="J59" t="s">
        <v>230</v>
      </c>
      <c r="K59">
        <v>3</v>
      </c>
    </row>
    <row r="60" spans="1:11">
      <c r="A60" t="s">
        <v>200</v>
      </c>
      <c r="B60" s="1">
        <v>40294</v>
      </c>
      <c r="C60" t="s">
        <v>103</v>
      </c>
      <c r="D60">
        <v>88</v>
      </c>
      <c r="E60">
        <v>1200</v>
      </c>
      <c r="F60" t="s">
        <v>137</v>
      </c>
      <c r="G60" s="1">
        <v>29008</v>
      </c>
      <c r="H60" s="6">
        <v>33</v>
      </c>
      <c r="I60" t="s">
        <v>16</v>
      </c>
      <c r="J60" t="s">
        <v>230</v>
      </c>
    </row>
    <row r="61" spans="1:11">
      <c r="A61" t="s">
        <v>201</v>
      </c>
      <c r="B61" s="1">
        <v>40287</v>
      </c>
      <c r="C61" t="s">
        <v>104</v>
      </c>
      <c r="D61">
        <v>41</v>
      </c>
      <c r="E61">
        <v>3080</v>
      </c>
      <c r="F61" t="s">
        <v>105</v>
      </c>
      <c r="G61" s="1">
        <v>27629</v>
      </c>
      <c r="H61" s="6">
        <v>37</v>
      </c>
      <c r="I61" t="s">
        <v>23</v>
      </c>
      <c r="J61" t="s">
        <v>230</v>
      </c>
      <c r="K61">
        <v>1</v>
      </c>
    </row>
    <row r="62" spans="1:11">
      <c r="A62" t="s">
        <v>239</v>
      </c>
      <c r="B62" s="1">
        <v>40372</v>
      </c>
      <c r="C62" t="s">
        <v>106</v>
      </c>
      <c r="D62">
        <v>22</v>
      </c>
      <c r="E62">
        <v>1930</v>
      </c>
      <c r="F62" t="s">
        <v>107</v>
      </c>
      <c r="G62" s="1">
        <v>26922</v>
      </c>
      <c r="H62" s="6">
        <v>39</v>
      </c>
      <c r="I62" t="s">
        <v>16</v>
      </c>
      <c r="J62" t="s">
        <v>231</v>
      </c>
      <c r="K62">
        <v>3</v>
      </c>
    </row>
    <row r="63" spans="1:11">
      <c r="A63" t="s">
        <v>202</v>
      </c>
      <c r="B63" s="1">
        <v>40407</v>
      </c>
      <c r="C63" t="s">
        <v>108</v>
      </c>
      <c r="D63">
        <v>12</v>
      </c>
      <c r="E63">
        <v>1080</v>
      </c>
      <c r="F63" t="s">
        <v>6</v>
      </c>
      <c r="G63" s="1">
        <v>30033</v>
      </c>
      <c r="H63" s="6">
        <v>30</v>
      </c>
      <c r="I63" t="s">
        <v>23</v>
      </c>
      <c r="J63" t="s">
        <v>230</v>
      </c>
      <c r="K63">
        <v>2</v>
      </c>
    </row>
    <row r="64" spans="1:11">
      <c r="A64" t="s">
        <v>203</v>
      </c>
      <c r="B64" s="1">
        <v>40407</v>
      </c>
      <c r="C64" t="s">
        <v>109</v>
      </c>
      <c r="D64">
        <v>4</v>
      </c>
      <c r="E64">
        <v>1020</v>
      </c>
      <c r="F64" t="s">
        <v>36</v>
      </c>
      <c r="G64" s="1">
        <v>31272</v>
      </c>
      <c r="H64" s="6">
        <v>27</v>
      </c>
      <c r="I64" t="s">
        <v>23</v>
      </c>
      <c r="J64" t="s">
        <v>230</v>
      </c>
      <c r="K64">
        <v>1</v>
      </c>
    </row>
    <row r="65" spans="1:11">
      <c r="A65" t="s">
        <v>204</v>
      </c>
      <c r="B65" s="1">
        <v>40413</v>
      </c>
      <c r="C65" t="s">
        <v>110</v>
      </c>
      <c r="D65">
        <v>99</v>
      </c>
      <c r="E65">
        <v>1030</v>
      </c>
      <c r="F65" t="s">
        <v>2</v>
      </c>
      <c r="G65" s="1">
        <v>26767</v>
      </c>
      <c r="H65" s="6">
        <v>39</v>
      </c>
      <c r="I65" t="s">
        <v>23</v>
      </c>
      <c r="J65" t="s">
        <v>230</v>
      </c>
      <c r="K65">
        <v>3</v>
      </c>
    </row>
    <row r="66" spans="1:11">
      <c r="A66" t="s">
        <v>134</v>
      </c>
      <c r="B66" s="1">
        <v>40413</v>
      </c>
      <c r="C66" t="s">
        <v>111</v>
      </c>
      <c r="D66">
        <v>66</v>
      </c>
      <c r="E66">
        <v>1040</v>
      </c>
      <c r="F66" t="s">
        <v>39</v>
      </c>
      <c r="G66" s="1">
        <v>31538</v>
      </c>
      <c r="H66" s="6">
        <v>26</v>
      </c>
      <c r="I66" t="s">
        <v>22</v>
      </c>
      <c r="J66" t="s">
        <v>230</v>
      </c>
      <c r="K66">
        <v>1</v>
      </c>
    </row>
    <row r="67" spans="1:11">
      <c r="A67" t="s">
        <v>240</v>
      </c>
      <c r="B67" s="1">
        <v>40413</v>
      </c>
      <c r="C67" t="s">
        <v>112</v>
      </c>
      <c r="D67">
        <v>74</v>
      </c>
      <c r="E67">
        <v>1030</v>
      </c>
      <c r="F67" t="s">
        <v>2</v>
      </c>
      <c r="G67" s="1">
        <v>27126</v>
      </c>
      <c r="H67" s="6">
        <v>38</v>
      </c>
      <c r="I67" t="s">
        <v>113</v>
      </c>
      <c r="J67" t="s">
        <v>231</v>
      </c>
      <c r="K67">
        <v>1</v>
      </c>
    </row>
    <row r="68" spans="1:11">
      <c r="A68" t="s">
        <v>205</v>
      </c>
      <c r="B68" s="1">
        <v>40414</v>
      </c>
      <c r="C68" t="s">
        <v>114</v>
      </c>
      <c r="D68">
        <v>25</v>
      </c>
      <c r="E68">
        <v>1030</v>
      </c>
      <c r="F68" t="s">
        <v>2</v>
      </c>
      <c r="G68" s="1">
        <v>32533</v>
      </c>
      <c r="H68" s="6">
        <v>23</v>
      </c>
      <c r="I68" t="s">
        <v>22</v>
      </c>
      <c r="J68" t="s">
        <v>230</v>
      </c>
    </row>
    <row r="69" spans="1:11">
      <c r="A69" t="s">
        <v>206</v>
      </c>
      <c r="B69" s="1">
        <v>40410</v>
      </c>
      <c r="C69" t="s">
        <v>115</v>
      </c>
      <c r="D69">
        <v>63</v>
      </c>
      <c r="E69">
        <v>1800</v>
      </c>
      <c r="F69" t="s">
        <v>116</v>
      </c>
      <c r="G69" s="1">
        <v>30499</v>
      </c>
      <c r="H69" s="6">
        <v>29</v>
      </c>
      <c r="I69" t="s">
        <v>16</v>
      </c>
      <c r="J69" t="s">
        <v>230</v>
      </c>
      <c r="K69">
        <v>2</v>
      </c>
    </row>
    <row r="70" spans="1:11">
      <c r="A70" t="s">
        <v>207</v>
      </c>
      <c r="B70" s="1">
        <v>40416</v>
      </c>
      <c r="C70" t="s">
        <v>111</v>
      </c>
      <c r="D70">
        <v>74</v>
      </c>
      <c r="E70">
        <v>1040</v>
      </c>
      <c r="F70" t="s">
        <v>39</v>
      </c>
      <c r="G70" s="1">
        <v>30425</v>
      </c>
      <c r="H70" s="6">
        <v>29</v>
      </c>
      <c r="I70" t="s">
        <v>58</v>
      </c>
      <c r="J70" t="s">
        <v>230</v>
      </c>
    </row>
    <row r="71" spans="1:11">
      <c r="A71" t="s">
        <v>208</v>
      </c>
      <c r="B71" s="1">
        <v>40410</v>
      </c>
      <c r="C71" t="s">
        <v>117</v>
      </c>
      <c r="D71">
        <v>14</v>
      </c>
      <c r="E71">
        <v>1050</v>
      </c>
      <c r="F71" t="s">
        <v>7</v>
      </c>
      <c r="G71" s="1">
        <v>25447</v>
      </c>
      <c r="H71" s="6">
        <v>43</v>
      </c>
      <c r="I71" t="s">
        <v>16</v>
      </c>
      <c r="J71" t="s">
        <v>230</v>
      </c>
    </row>
    <row r="72" spans="1:11">
      <c r="A72" t="s">
        <v>209</v>
      </c>
      <c r="B72" s="1">
        <v>40420</v>
      </c>
      <c r="C72" t="s">
        <v>118</v>
      </c>
      <c r="D72">
        <v>12</v>
      </c>
      <c r="E72">
        <v>1210</v>
      </c>
      <c r="F72" t="s">
        <v>139</v>
      </c>
      <c r="G72" s="1">
        <v>28912</v>
      </c>
      <c r="H72" s="6">
        <v>33</v>
      </c>
      <c r="I72" t="s">
        <v>23</v>
      </c>
      <c r="J72" t="s">
        <v>230</v>
      </c>
    </row>
    <row r="73" spans="1:11">
      <c r="A73" t="s">
        <v>210</v>
      </c>
      <c r="B73" s="1">
        <v>40420</v>
      </c>
      <c r="C73" t="s">
        <v>119</v>
      </c>
      <c r="D73">
        <v>41</v>
      </c>
      <c r="E73">
        <v>1070</v>
      </c>
      <c r="F73" t="s">
        <v>15</v>
      </c>
      <c r="G73" s="1">
        <v>28738</v>
      </c>
      <c r="H73" s="6">
        <v>34</v>
      </c>
      <c r="I73" t="s">
        <v>10</v>
      </c>
      <c r="J73" t="s">
        <v>230</v>
      </c>
    </row>
    <row r="74" spans="1:11">
      <c r="A74" t="s">
        <v>211</v>
      </c>
      <c r="B74" s="1">
        <v>40423</v>
      </c>
      <c r="C74" t="s">
        <v>120</v>
      </c>
      <c r="D74">
        <v>111</v>
      </c>
      <c r="E74">
        <v>1180</v>
      </c>
      <c r="F74" t="s">
        <v>47</v>
      </c>
      <c r="G74" s="1">
        <v>25836</v>
      </c>
      <c r="H74" s="6">
        <v>42</v>
      </c>
      <c r="I74" t="s">
        <v>121</v>
      </c>
      <c r="J74" t="s">
        <v>230</v>
      </c>
      <c r="K74">
        <v>2</v>
      </c>
    </row>
    <row r="75" spans="1:11">
      <c r="A75" t="s">
        <v>212</v>
      </c>
      <c r="B75" s="1">
        <v>40427</v>
      </c>
      <c r="C75" t="s">
        <v>122</v>
      </c>
      <c r="D75">
        <v>11</v>
      </c>
      <c r="E75">
        <v>1040</v>
      </c>
      <c r="F75" t="s">
        <v>39</v>
      </c>
      <c r="G75" s="1">
        <v>26697</v>
      </c>
      <c r="H75" s="6">
        <v>39</v>
      </c>
      <c r="I75" t="s">
        <v>25</v>
      </c>
      <c r="J75" t="s">
        <v>230</v>
      </c>
    </row>
    <row r="76" spans="1:11">
      <c r="A76" t="s">
        <v>213</v>
      </c>
      <c r="B76" s="1">
        <v>40428</v>
      </c>
      <c r="C76" t="s">
        <v>123</v>
      </c>
      <c r="D76">
        <v>256</v>
      </c>
      <c r="E76">
        <v>1150</v>
      </c>
      <c r="F76" t="s">
        <v>138</v>
      </c>
      <c r="G76" s="1">
        <v>27836</v>
      </c>
      <c r="H76" s="6">
        <v>36</v>
      </c>
      <c r="I76" t="s">
        <v>100</v>
      </c>
      <c r="J76" t="s">
        <v>230</v>
      </c>
      <c r="K76">
        <v>3</v>
      </c>
    </row>
    <row r="77" spans="1:11">
      <c r="A77" t="s">
        <v>241</v>
      </c>
      <c r="B77" s="1">
        <v>40372</v>
      </c>
      <c r="C77" t="s">
        <v>124</v>
      </c>
      <c r="D77">
        <v>36</v>
      </c>
      <c r="E77">
        <v>1000</v>
      </c>
      <c r="F77" t="s">
        <v>11</v>
      </c>
      <c r="G77" s="1">
        <v>26839</v>
      </c>
      <c r="H77" s="6">
        <v>39</v>
      </c>
      <c r="I77" t="s">
        <v>58</v>
      </c>
      <c r="J77" t="s">
        <v>231</v>
      </c>
    </row>
    <row r="78" spans="1:11">
      <c r="A78" t="s">
        <v>214</v>
      </c>
      <c r="B78" s="1">
        <v>40449</v>
      </c>
      <c r="C78" t="s">
        <v>125</v>
      </c>
      <c r="D78">
        <v>65</v>
      </c>
      <c r="E78">
        <v>1070</v>
      </c>
      <c r="F78" t="s">
        <v>15</v>
      </c>
      <c r="G78" s="1">
        <v>30670</v>
      </c>
      <c r="H78" s="6">
        <v>29</v>
      </c>
      <c r="I78" t="s">
        <v>126</v>
      </c>
      <c r="J78" t="s">
        <v>230</v>
      </c>
    </row>
    <row r="79" spans="1:11">
      <c r="A79" t="s">
        <v>215</v>
      </c>
      <c r="B79" s="1">
        <v>40448</v>
      </c>
      <c r="C79" t="s">
        <v>127</v>
      </c>
      <c r="D79">
        <v>587</v>
      </c>
      <c r="E79">
        <v>1020</v>
      </c>
      <c r="F79" t="s">
        <v>36</v>
      </c>
      <c r="G79" s="1">
        <v>26920</v>
      </c>
      <c r="H79" s="6">
        <v>39</v>
      </c>
      <c r="I79" t="s">
        <v>22</v>
      </c>
      <c r="J79" t="s">
        <v>230</v>
      </c>
    </row>
    <row r="80" spans="1:11">
      <c r="A80" t="s">
        <v>216</v>
      </c>
      <c r="B80" s="1">
        <v>40452</v>
      </c>
      <c r="C80" t="s">
        <v>128</v>
      </c>
      <c r="D80">
        <v>25</v>
      </c>
      <c r="E80">
        <v>1080</v>
      </c>
      <c r="F80" t="s">
        <v>6</v>
      </c>
      <c r="G80" s="1">
        <v>27207</v>
      </c>
      <c r="H80" s="6">
        <v>38</v>
      </c>
      <c r="I80" t="s">
        <v>16</v>
      </c>
      <c r="J80" t="s">
        <v>230</v>
      </c>
    </row>
    <row r="81" spans="1:11">
      <c r="A81" t="s">
        <v>217</v>
      </c>
      <c r="B81" s="1">
        <v>40452</v>
      </c>
      <c r="C81" t="s">
        <v>129</v>
      </c>
      <c r="D81">
        <v>55</v>
      </c>
      <c r="E81">
        <v>1160</v>
      </c>
      <c r="F81" t="s">
        <v>27</v>
      </c>
      <c r="G81" s="1">
        <v>20142</v>
      </c>
      <c r="H81" s="6">
        <v>57</v>
      </c>
      <c r="I81" t="s">
        <v>13</v>
      </c>
      <c r="J81" t="s">
        <v>230</v>
      </c>
      <c r="K81">
        <v>4</v>
      </c>
    </row>
    <row r="82" spans="1:11">
      <c r="A82" t="s">
        <v>218</v>
      </c>
      <c r="B82" s="1">
        <v>40448</v>
      </c>
      <c r="C82" t="s">
        <v>130</v>
      </c>
      <c r="D82">
        <v>35</v>
      </c>
      <c r="E82">
        <v>1082</v>
      </c>
      <c r="F82" t="s">
        <v>136</v>
      </c>
      <c r="G82" s="1">
        <v>29781</v>
      </c>
      <c r="H82" s="6">
        <v>31</v>
      </c>
      <c r="I82" t="s">
        <v>16</v>
      </c>
      <c r="J82" t="s">
        <v>230</v>
      </c>
    </row>
    <row r="83" spans="1:11">
      <c r="A83" t="s">
        <v>219</v>
      </c>
      <c r="B83" s="1">
        <v>40449</v>
      </c>
      <c r="C83" t="s">
        <v>130</v>
      </c>
      <c r="D83">
        <v>856</v>
      </c>
      <c r="E83">
        <v>1082</v>
      </c>
      <c r="F83" t="s">
        <v>136</v>
      </c>
      <c r="G83" s="1">
        <v>20142</v>
      </c>
      <c r="J83" t="s">
        <v>230</v>
      </c>
    </row>
    <row r="84" spans="1:11">
      <c r="A84" t="s">
        <v>220</v>
      </c>
      <c r="B84" s="1">
        <v>40463</v>
      </c>
      <c r="C84" t="s">
        <v>131</v>
      </c>
      <c r="D84">
        <v>584</v>
      </c>
      <c r="E84">
        <v>1030</v>
      </c>
      <c r="F84" t="s">
        <v>2</v>
      </c>
      <c r="G84" s="1">
        <v>26207</v>
      </c>
      <c r="H84" s="6">
        <f ca="1">DATEDIF(G84,TODAY(),"y")</f>
        <v>41</v>
      </c>
      <c r="I84" t="s">
        <v>23</v>
      </c>
      <c r="J84" t="s">
        <v>230</v>
      </c>
    </row>
    <row r="85" spans="1:11">
      <c r="A85" t="s">
        <v>221</v>
      </c>
      <c r="B85" s="1">
        <v>40463</v>
      </c>
      <c r="C85" t="s">
        <v>132</v>
      </c>
      <c r="D85">
        <v>452</v>
      </c>
      <c r="E85">
        <v>1070</v>
      </c>
      <c r="F85" t="s">
        <v>15</v>
      </c>
      <c r="G85" s="1">
        <v>29822</v>
      </c>
      <c r="H85" s="6">
        <f ca="1">DATEDIF(G85,TODAY(),"y")</f>
        <v>31</v>
      </c>
      <c r="I85" t="s">
        <v>133</v>
      </c>
      <c r="J85" t="s">
        <v>230</v>
      </c>
    </row>
    <row r="86" spans="1:11">
      <c r="A86" t="s">
        <v>222</v>
      </c>
      <c r="B86" s="1">
        <v>40463</v>
      </c>
      <c r="C86" t="s">
        <v>135</v>
      </c>
      <c r="D86">
        <v>25</v>
      </c>
      <c r="E86">
        <v>1030</v>
      </c>
      <c r="F86" t="s">
        <v>2</v>
      </c>
      <c r="G86" s="1">
        <v>23979</v>
      </c>
      <c r="H86" s="6">
        <f ca="1">DATEDIF(G86,TODAY(),"y")</f>
        <v>47</v>
      </c>
      <c r="I86" t="s">
        <v>23</v>
      </c>
      <c r="J86" t="s">
        <v>230</v>
      </c>
    </row>
    <row r="87" spans="1:11">
      <c r="A87" t="s">
        <v>242</v>
      </c>
      <c r="B87" s="1">
        <v>40459</v>
      </c>
      <c r="C87" t="s">
        <v>141</v>
      </c>
      <c r="D87">
        <v>2</v>
      </c>
      <c r="E87">
        <v>1030</v>
      </c>
      <c r="F87" t="s">
        <v>2</v>
      </c>
      <c r="G87" s="1">
        <v>28018</v>
      </c>
      <c r="H87" s="6">
        <f ca="1">DATEDIF(G87,TODAY(),"y")</f>
        <v>36</v>
      </c>
      <c r="I87" t="s">
        <v>16</v>
      </c>
      <c r="J87" t="s">
        <v>231</v>
      </c>
    </row>
    <row r="88" spans="1:11">
      <c r="A88" t="s">
        <v>223</v>
      </c>
      <c r="B88" s="1">
        <v>40460</v>
      </c>
      <c r="C88" t="s">
        <v>132</v>
      </c>
      <c r="D88">
        <v>452</v>
      </c>
      <c r="E88">
        <v>1070</v>
      </c>
      <c r="G88" s="1">
        <v>24900</v>
      </c>
      <c r="H88" s="6">
        <v>44</v>
      </c>
      <c r="I88" t="s">
        <v>23</v>
      </c>
      <c r="J88" t="s">
        <v>230</v>
      </c>
    </row>
    <row r="89" spans="1:11">
      <c r="A89" t="s">
        <v>224</v>
      </c>
      <c r="B89" s="1">
        <v>40461</v>
      </c>
      <c r="C89" t="s">
        <v>124</v>
      </c>
      <c r="D89">
        <v>36</v>
      </c>
      <c r="E89">
        <v>1000</v>
      </c>
      <c r="G89" s="1">
        <v>29008</v>
      </c>
      <c r="H89" s="6">
        <v>33</v>
      </c>
      <c r="I89" t="s">
        <v>133</v>
      </c>
      <c r="J89" t="s">
        <v>230</v>
      </c>
    </row>
    <row r="90" spans="1:11">
      <c r="A90" t="s">
        <v>225</v>
      </c>
      <c r="B90" s="1">
        <v>40462</v>
      </c>
      <c r="C90" t="s">
        <v>124</v>
      </c>
      <c r="D90">
        <v>36</v>
      </c>
      <c r="E90">
        <v>1000</v>
      </c>
      <c r="G90" s="1">
        <v>27629</v>
      </c>
      <c r="H90" s="6">
        <v>37</v>
      </c>
      <c r="I90" t="s">
        <v>23</v>
      </c>
      <c r="J90" t="s">
        <v>230</v>
      </c>
    </row>
    <row r="91" spans="1:11">
      <c r="A91" t="s">
        <v>226</v>
      </c>
      <c r="B91" s="1">
        <v>40463</v>
      </c>
      <c r="C91" t="s">
        <v>118</v>
      </c>
      <c r="D91">
        <v>12</v>
      </c>
      <c r="E91">
        <v>1210</v>
      </c>
      <c r="G91" s="1">
        <v>26922</v>
      </c>
      <c r="H91" s="6">
        <v>39</v>
      </c>
      <c r="I91" t="s">
        <v>16</v>
      </c>
      <c r="J91" t="s">
        <v>230</v>
      </c>
    </row>
    <row r="92" spans="1:11">
      <c r="G92" s="1"/>
    </row>
  </sheetData>
  <dataValidations count="1">
    <dataValidation type="list" allowBlank="1" showInputMessage="1" showErrorMessage="1" sqref="I2:I1048576">
      <formula1>Nationalités</formula1>
    </dataValidation>
  </dataValidations>
  <hyperlinks>
    <hyperlink ref="A26" r:id="rId1" display="Tchana Mbakop"/>
    <hyperlink ref="A63" r:id="rId2" display="Mukobo-Lenda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/>
  </sheetViews>
  <sheetFormatPr baseColWidth="10" defaultRowHeight="15"/>
  <cols>
    <col min="1" max="1" width="21.85546875" customWidth="1"/>
    <col min="2" max="2" width="16.28515625" customWidth="1"/>
    <col min="3" max="3" width="17" bestFit="1" customWidth="1"/>
    <col min="4" max="4" width="9.5703125" customWidth="1"/>
    <col min="5" max="5" width="15.28515625" customWidth="1"/>
  </cols>
  <sheetData>
    <row r="1" spans="1:13" ht="16.5" thickTop="1" thickBot="1">
      <c r="A1" s="2" t="s">
        <v>143</v>
      </c>
      <c r="B1" s="2" t="s">
        <v>142</v>
      </c>
      <c r="C1" s="2" t="s">
        <v>146</v>
      </c>
      <c r="D1" s="2" t="s">
        <v>147</v>
      </c>
      <c r="E1" s="2" t="s">
        <v>148</v>
      </c>
      <c r="F1" s="2" t="s">
        <v>227</v>
      </c>
      <c r="G1" s="2" t="s">
        <v>243</v>
      </c>
      <c r="H1" s="2" t="s">
        <v>244</v>
      </c>
      <c r="I1" s="2" t="s">
        <v>287</v>
      </c>
      <c r="J1" s="2" t="s">
        <v>288</v>
      </c>
      <c r="L1" s="18" t="s">
        <v>289</v>
      </c>
      <c r="M1" s="18" t="s">
        <v>294</v>
      </c>
    </row>
    <row r="2" spans="1:13" ht="16.5" thickTop="1" thickBot="1">
      <c r="A2" t="s">
        <v>149</v>
      </c>
      <c r="B2" s="1">
        <v>40282</v>
      </c>
      <c r="C2" s="1">
        <v>29547</v>
      </c>
      <c r="D2" s="6">
        <v>32</v>
      </c>
      <c r="E2" t="s">
        <v>21</v>
      </c>
      <c r="F2" t="s">
        <v>230</v>
      </c>
      <c r="I2">
        <v>2</v>
      </c>
      <c r="L2" s="19">
        <f ca="1">TODAY()</f>
        <v>41274</v>
      </c>
      <c r="M2" s="20">
        <v>100</v>
      </c>
    </row>
    <row r="3" spans="1:13">
      <c r="A3" t="s">
        <v>150</v>
      </c>
      <c r="B3" s="1">
        <v>40287</v>
      </c>
      <c r="C3" s="5">
        <v>29263</v>
      </c>
      <c r="D3" s="6">
        <v>32</v>
      </c>
      <c r="E3" s="3" t="s">
        <v>21</v>
      </c>
      <c r="F3" t="s">
        <v>230</v>
      </c>
      <c r="I3">
        <v>1</v>
      </c>
    </row>
    <row r="4" spans="1:13">
      <c r="A4" t="s">
        <v>151</v>
      </c>
      <c r="B4" s="1">
        <v>40288</v>
      </c>
      <c r="C4" s="5">
        <v>26543</v>
      </c>
      <c r="D4" s="6">
        <v>40</v>
      </c>
      <c r="E4" s="3" t="s">
        <v>22</v>
      </c>
      <c r="F4" t="s">
        <v>230</v>
      </c>
      <c r="I4">
        <v>6</v>
      </c>
    </row>
    <row r="5" spans="1:13">
      <c r="A5" t="s">
        <v>298</v>
      </c>
      <c r="B5" s="1">
        <v>40329</v>
      </c>
      <c r="C5" s="1">
        <v>27928</v>
      </c>
      <c r="D5" s="6">
        <v>36</v>
      </c>
      <c r="E5" t="s">
        <v>10</v>
      </c>
      <c r="F5" t="s">
        <v>231</v>
      </c>
    </row>
    <row r="6" spans="1:13">
      <c r="A6" t="s">
        <v>248</v>
      </c>
      <c r="B6" s="1">
        <v>40325</v>
      </c>
      <c r="C6" s="1">
        <v>33583</v>
      </c>
      <c r="D6" s="6">
        <v>21</v>
      </c>
      <c r="E6" t="s">
        <v>13</v>
      </c>
      <c r="F6" t="s">
        <v>231</v>
      </c>
    </row>
    <row r="7" spans="1:13">
      <c r="A7" t="s">
        <v>154</v>
      </c>
      <c r="B7" s="1">
        <v>40329</v>
      </c>
      <c r="C7" s="1">
        <v>29387</v>
      </c>
      <c r="D7" s="6">
        <v>32</v>
      </c>
      <c r="E7" t="s">
        <v>16</v>
      </c>
      <c r="F7" t="s">
        <v>230</v>
      </c>
      <c r="I7">
        <v>3</v>
      </c>
    </row>
    <row r="8" spans="1:13">
      <c r="A8" t="s">
        <v>155</v>
      </c>
      <c r="B8" s="1">
        <v>40329</v>
      </c>
      <c r="C8" s="1">
        <v>29689</v>
      </c>
      <c r="D8" s="6">
        <v>31</v>
      </c>
      <c r="E8" t="s">
        <v>18</v>
      </c>
      <c r="F8" t="s">
        <v>230</v>
      </c>
      <c r="I8">
        <v>3</v>
      </c>
    </row>
    <row r="9" spans="1:13">
      <c r="A9" t="s">
        <v>156</v>
      </c>
      <c r="B9" s="1">
        <v>40329</v>
      </c>
      <c r="C9" s="1">
        <v>32496</v>
      </c>
      <c r="D9" s="6">
        <v>24</v>
      </c>
      <c r="E9" t="s">
        <v>10</v>
      </c>
      <c r="F9" t="s">
        <v>230</v>
      </c>
      <c r="I9">
        <v>4</v>
      </c>
    </row>
    <row r="10" spans="1:13">
      <c r="A10" t="s">
        <v>249</v>
      </c>
      <c r="B10" s="1">
        <v>40329</v>
      </c>
      <c r="C10" s="1">
        <v>28721</v>
      </c>
      <c r="D10" s="6">
        <v>34</v>
      </c>
      <c r="E10" t="s">
        <v>16</v>
      </c>
      <c r="F10" t="s">
        <v>231</v>
      </c>
      <c r="I10">
        <v>1</v>
      </c>
    </row>
    <row r="11" spans="1:13">
      <c r="A11" t="s">
        <v>158</v>
      </c>
      <c r="B11" s="1">
        <v>40305</v>
      </c>
      <c r="C11" s="1">
        <v>28393</v>
      </c>
      <c r="D11" s="6">
        <v>35</v>
      </c>
      <c r="E11" t="s">
        <v>16</v>
      </c>
      <c r="F11" t="s">
        <v>230</v>
      </c>
      <c r="I11">
        <v>1</v>
      </c>
    </row>
    <row r="12" spans="1:13">
      <c r="A12" t="s">
        <v>159</v>
      </c>
      <c r="B12" s="1">
        <v>40310</v>
      </c>
      <c r="C12" s="1">
        <v>27658</v>
      </c>
      <c r="D12" s="6">
        <v>37</v>
      </c>
      <c r="E12" t="s">
        <v>29</v>
      </c>
      <c r="F12" t="s">
        <v>230</v>
      </c>
      <c r="I12">
        <v>8</v>
      </c>
    </row>
    <row r="13" spans="1:13">
      <c r="A13" t="s">
        <v>160</v>
      </c>
      <c r="B13" s="1">
        <v>40343</v>
      </c>
      <c r="C13" s="1">
        <v>25340</v>
      </c>
      <c r="D13" s="6">
        <v>43</v>
      </c>
      <c r="E13" t="s">
        <v>23</v>
      </c>
      <c r="F13" t="s">
        <v>230</v>
      </c>
      <c r="I13">
        <v>1</v>
      </c>
    </row>
    <row r="14" spans="1:13" ht="15.75" thickBot="1"/>
    <row r="15" spans="1:13" ht="15.75" thickBot="1">
      <c r="C15" t="s">
        <v>246</v>
      </c>
      <c r="D15" s="12"/>
    </row>
    <row r="16" spans="1:13" ht="15.75" thickBot="1">
      <c r="C16" t="s">
        <v>257</v>
      </c>
      <c r="D16" s="12"/>
    </row>
    <row r="17" spans="1:4" ht="15.75" thickBot="1">
      <c r="A17" s="7"/>
      <c r="D17" s="7"/>
    </row>
    <row r="18" spans="1:4" ht="15.75" thickBot="1">
      <c r="A18" t="s">
        <v>245</v>
      </c>
      <c r="C18" s="12"/>
    </row>
    <row r="19" spans="1:4" ht="15.75" thickBot="1">
      <c r="A19" t="s">
        <v>247</v>
      </c>
      <c r="C19" s="12"/>
    </row>
    <row r="21" spans="1:4">
      <c r="A21" t="s">
        <v>279</v>
      </c>
    </row>
    <row r="22" spans="1:4">
      <c r="A22" t="s">
        <v>253</v>
      </c>
    </row>
    <row r="23" spans="1:4">
      <c r="A23" t="s">
        <v>290</v>
      </c>
    </row>
    <row r="24" spans="1:4">
      <c r="A24" t="s">
        <v>291</v>
      </c>
    </row>
    <row r="26" spans="1:4">
      <c r="A26" t="s">
        <v>250</v>
      </c>
    </row>
    <row r="27" spans="1:4">
      <c r="B27" s="8" t="s">
        <v>251</v>
      </c>
      <c r="C27" s="8" t="s">
        <v>246</v>
      </c>
    </row>
    <row r="29" spans="1:4">
      <c r="A29" s="13" t="s">
        <v>231</v>
      </c>
    </row>
    <row r="30" spans="1:4">
      <c r="A30" s="13" t="s">
        <v>230</v>
      </c>
    </row>
    <row r="32" spans="1:4">
      <c r="A32" t="s">
        <v>256</v>
      </c>
    </row>
  </sheetData>
  <dataValidations count="1">
    <dataValidation type="list" allowBlank="1" showInputMessage="1" showErrorMessage="1" sqref="E2:E13">
      <formula1>Nationalités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topLeftCell="E1" workbookViewId="0">
      <selection activeCell="E1" sqref="E1"/>
    </sheetView>
  </sheetViews>
  <sheetFormatPr baseColWidth="10" defaultColWidth="9.140625" defaultRowHeight="15"/>
  <cols>
    <col min="1" max="1" width="13.5703125" customWidth="1"/>
    <col min="2" max="4" width="15" customWidth="1"/>
    <col min="5" max="5" width="20.42578125" customWidth="1"/>
    <col min="7" max="7" width="12.7109375" customWidth="1"/>
    <col min="8" max="8" width="16.5703125" customWidth="1"/>
    <col min="9" max="9" width="16.85546875" customWidth="1"/>
    <col min="10" max="10" width="15.7109375" customWidth="1"/>
    <col min="11" max="11" width="15.28515625" bestFit="1" customWidth="1"/>
    <col min="12" max="12" width="10" customWidth="1"/>
    <col min="13" max="13" width="15" customWidth="1"/>
    <col min="14" max="14" width="15.28515625" bestFit="1" customWidth="1"/>
  </cols>
  <sheetData>
    <row r="1" spans="1:15" ht="16.5" thickTop="1" thickBot="1">
      <c r="A1" s="2" t="s">
        <v>143</v>
      </c>
      <c r="B1" s="2" t="s">
        <v>142</v>
      </c>
      <c r="C1" s="2" t="s">
        <v>255</v>
      </c>
      <c r="D1" s="2" t="s">
        <v>254</v>
      </c>
      <c r="E1" s="2" t="s">
        <v>144</v>
      </c>
      <c r="F1" s="2" t="s">
        <v>0</v>
      </c>
      <c r="G1" s="2" t="s">
        <v>4</v>
      </c>
      <c r="H1" s="2" t="s">
        <v>145</v>
      </c>
      <c r="I1" s="2" t="s">
        <v>146</v>
      </c>
      <c r="J1" s="2" t="s">
        <v>147</v>
      </c>
      <c r="K1" s="2" t="s">
        <v>148</v>
      </c>
      <c r="L1" s="2" t="s">
        <v>227</v>
      </c>
      <c r="M1" s="2" t="s">
        <v>228</v>
      </c>
      <c r="N1" s="2" t="s">
        <v>229</v>
      </c>
      <c r="O1" s="2" t="s">
        <v>306</v>
      </c>
    </row>
    <row r="2" spans="1:15" ht="15.75" thickTop="1">
      <c r="A2" t="s">
        <v>149</v>
      </c>
      <c r="B2" s="1">
        <v>40282</v>
      </c>
      <c r="C2" s="1"/>
      <c r="D2" s="1"/>
      <c r="E2" t="s">
        <v>1</v>
      </c>
      <c r="F2">
        <v>10</v>
      </c>
      <c r="G2">
        <v>1030</v>
      </c>
      <c r="I2" s="1">
        <v>29547</v>
      </c>
      <c r="J2" s="6"/>
      <c r="K2" t="s">
        <v>21</v>
      </c>
      <c r="L2" t="s">
        <v>230</v>
      </c>
    </row>
    <row r="3" spans="1:15">
      <c r="A3" t="s">
        <v>150</v>
      </c>
      <c r="B3" s="1">
        <v>40287</v>
      </c>
      <c r="C3" s="1"/>
      <c r="D3" s="1"/>
      <c r="E3" s="3" t="s">
        <v>3</v>
      </c>
      <c r="F3">
        <v>20</v>
      </c>
      <c r="G3">
        <v>1080</v>
      </c>
      <c r="I3" s="1">
        <v>29263</v>
      </c>
      <c r="J3" s="6"/>
      <c r="K3" t="s">
        <v>21</v>
      </c>
      <c r="L3" t="s">
        <v>230</v>
      </c>
      <c r="N3">
        <v>1</v>
      </c>
    </row>
    <row r="4" spans="1:15">
      <c r="A4" t="s">
        <v>151</v>
      </c>
      <c r="B4" s="1">
        <v>40288</v>
      </c>
      <c r="C4" s="1"/>
      <c r="D4" s="1"/>
      <c r="E4" s="3" t="s">
        <v>8</v>
      </c>
      <c r="F4">
        <v>23</v>
      </c>
      <c r="G4">
        <v>1030</v>
      </c>
      <c r="I4" s="1">
        <v>26543</v>
      </c>
      <c r="J4" s="6"/>
      <c r="K4" t="s">
        <v>22</v>
      </c>
      <c r="L4" t="s">
        <v>230</v>
      </c>
    </row>
    <row r="5" spans="1:15">
      <c r="A5" t="s">
        <v>152</v>
      </c>
      <c r="B5" s="1">
        <v>40329</v>
      </c>
      <c r="C5" s="1"/>
      <c r="D5" s="1"/>
      <c r="E5" t="s">
        <v>9</v>
      </c>
      <c r="F5">
        <v>22</v>
      </c>
      <c r="G5">
        <v>1080</v>
      </c>
      <c r="I5" s="1">
        <v>27928</v>
      </c>
      <c r="J5" s="6"/>
      <c r="K5" t="s">
        <v>10</v>
      </c>
      <c r="L5" t="s">
        <v>230</v>
      </c>
    </row>
    <row r="6" spans="1:15">
      <c r="A6" t="s">
        <v>153</v>
      </c>
      <c r="B6" s="1">
        <v>40325</v>
      </c>
      <c r="C6" s="1"/>
      <c r="D6" s="1"/>
      <c r="E6" t="s">
        <v>12</v>
      </c>
      <c r="F6">
        <v>152</v>
      </c>
      <c r="G6">
        <v>1060</v>
      </c>
      <c r="I6" s="1">
        <v>33583</v>
      </c>
      <c r="J6" s="6"/>
      <c r="K6" t="s">
        <v>13</v>
      </c>
      <c r="L6" t="s">
        <v>230</v>
      </c>
    </row>
    <row r="7" spans="1:15">
      <c r="A7" t="s">
        <v>154</v>
      </c>
      <c r="B7" s="1">
        <v>40329</v>
      </c>
      <c r="C7" s="1"/>
      <c r="D7" s="1"/>
      <c r="E7" t="s">
        <v>14</v>
      </c>
      <c r="F7">
        <v>35</v>
      </c>
      <c r="G7">
        <v>1070</v>
      </c>
      <c r="I7" s="1">
        <v>29387</v>
      </c>
      <c r="J7" s="6"/>
      <c r="K7" t="s">
        <v>16</v>
      </c>
      <c r="L7" t="s">
        <v>230</v>
      </c>
    </row>
    <row r="8" spans="1:15">
      <c r="A8" t="s">
        <v>155</v>
      </c>
      <c r="B8" s="1">
        <v>40329</v>
      </c>
      <c r="C8" s="1"/>
      <c r="D8" s="1"/>
      <c r="E8" t="s">
        <v>17</v>
      </c>
      <c r="F8">
        <v>42</v>
      </c>
      <c r="G8">
        <v>1150</v>
      </c>
      <c r="I8" s="1">
        <v>29689</v>
      </c>
      <c r="J8" s="6"/>
      <c r="K8" t="s">
        <v>18</v>
      </c>
      <c r="L8" t="s">
        <v>230</v>
      </c>
    </row>
    <row r="9" spans="1:15">
      <c r="A9" t="s">
        <v>156</v>
      </c>
      <c r="B9" s="1">
        <v>40329</v>
      </c>
      <c r="C9" s="1"/>
      <c r="D9" s="1"/>
      <c r="E9" t="s">
        <v>19</v>
      </c>
      <c r="F9">
        <v>333</v>
      </c>
      <c r="G9">
        <v>1030</v>
      </c>
      <c r="I9" s="1">
        <v>32496</v>
      </c>
      <c r="J9" s="6"/>
      <c r="K9" t="s">
        <v>10</v>
      </c>
      <c r="L9" t="s">
        <v>230</v>
      </c>
    </row>
    <row r="10" spans="1:15">
      <c r="A10" t="s">
        <v>157</v>
      </c>
      <c r="B10" s="1">
        <v>40329</v>
      </c>
      <c r="C10" s="1"/>
      <c r="D10" s="1"/>
      <c r="E10" t="s">
        <v>20</v>
      </c>
      <c r="F10">
        <v>66</v>
      </c>
      <c r="G10">
        <v>1080</v>
      </c>
      <c r="I10" s="1">
        <v>28721</v>
      </c>
      <c r="J10" s="6"/>
      <c r="K10" t="s">
        <v>16</v>
      </c>
      <c r="L10" t="s">
        <v>230</v>
      </c>
    </row>
    <row r="11" spans="1:15">
      <c r="A11" t="s">
        <v>158</v>
      </c>
      <c r="B11" s="1">
        <v>40305</v>
      </c>
      <c r="C11" s="1"/>
      <c r="D11" s="1"/>
      <c r="E11" t="s">
        <v>26</v>
      </c>
      <c r="F11">
        <v>33</v>
      </c>
      <c r="G11">
        <v>1160</v>
      </c>
      <c r="I11" s="1">
        <v>28393</v>
      </c>
      <c r="J11" s="6"/>
      <c r="K11" t="s">
        <v>16</v>
      </c>
      <c r="L11" t="s">
        <v>230</v>
      </c>
    </row>
    <row r="12" spans="1:15">
      <c r="A12" t="s">
        <v>159</v>
      </c>
      <c r="B12" s="1">
        <v>40310</v>
      </c>
      <c r="C12" s="1"/>
      <c r="D12" s="1"/>
      <c r="E12" t="s">
        <v>28</v>
      </c>
      <c r="F12">
        <v>14</v>
      </c>
      <c r="G12">
        <v>1030</v>
      </c>
      <c r="I12" s="1">
        <v>27658</v>
      </c>
      <c r="J12" s="6"/>
      <c r="K12" t="s">
        <v>29</v>
      </c>
      <c r="L12" t="s">
        <v>230</v>
      </c>
      <c r="N12">
        <v>4</v>
      </c>
    </row>
    <row r="13" spans="1:15">
      <c r="A13" t="s">
        <v>160</v>
      </c>
      <c r="B13" s="1">
        <v>40343</v>
      </c>
      <c r="C13" s="1"/>
      <c r="D13" s="1"/>
      <c r="E13" t="s">
        <v>30</v>
      </c>
      <c r="F13">
        <v>158</v>
      </c>
      <c r="G13">
        <v>1080</v>
      </c>
      <c r="I13" s="1">
        <v>25340</v>
      </c>
      <c r="J13" s="6"/>
      <c r="K13" t="s">
        <v>23</v>
      </c>
      <c r="L13" t="s">
        <v>230</v>
      </c>
      <c r="N13">
        <v>2</v>
      </c>
    </row>
    <row r="14" spans="1:15">
      <c r="A14" t="s">
        <v>233</v>
      </c>
      <c r="B14" s="1">
        <v>40343</v>
      </c>
      <c r="C14" s="1"/>
      <c r="D14" s="1"/>
      <c r="E14" t="s">
        <v>31</v>
      </c>
      <c r="F14">
        <v>111</v>
      </c>
      <c r="G14">
        <v>1060</v>
      </c>
      <c r="I14" s="1">
        <v>29660</v>
      </c>
      <c r="J14" s="6"/>
      <c r="K14" t="s">
        <v>23</v>
      </c>
      <c r="L14" t="s">
        <v>231</v>
      </c>
    </row>
    <row r="15" spans="1:15">
      <c r="A15" t="s">
        <v>161</v>
      </c>
      <c r="B15" s="1">
        <v>40344</v>
      </c>
      <c r="C15" s="1"/>
      <c r="D15" s="1"/>
      <c r="E15" t="s">
        <v>32</v>
      </c>
      <c r="F15">
        <v>10</v>
      </c>
      <c r="G15">
        <v>1200</v>
      </c>
      <c r="I15" s="1">
        <v>25551</v>
      </c>
      <c r="J15" s="6"/>
      <c r="K15" t="s">
        <v>16</v>
      </c>
      <c r="L15" t="s">
        <v>230</v>
      </c>
      <c r="N15">
        <v>1</v>
      </c>
    </row>
    <row r="16" spans="1:15">
      <c r="A16" t="s">
        <v>162</v>
      </c>
      <c r="B16" s="1">
        <v>40351</v>
      </c>
      <c r="C16" s="1"/>
      <c r="D16" s="1"/>
      <c r="E16" t="s">
        <v>33</v>
      </c>
      <c r="F16">
        <v>258</v>
      </c>
      <c r="G16">
        <v>1500</v>
      </c>
      <c r="I16" s="1">
        <v>26768</v>
      </c>
      <c r="J16" s="6"/>
      <c r="K16" t="s">
        <v>10</v>
      </c>
      <c r="L16" t="s">
        <v>230</v>
      </c>
      <c r="N16">
        <v>4</v>
      </c>
    </row>
    <row r="17" spans="1:14">
      <c r="A17" t="s">
        <v>163</v>
      </c>
      <c r="B17" s="1">
        <v>40351</v>
      </c>
      <c r="C17" s="1"/>
      <c r="D17" s="1"/>
      <c r="E17" t="s">
        <v>34</v>
      </c>
      <c r="F17">
        <v>26</v>
      </c>
      <c r="G17">
        <v>1140</v>
      </c>
      <c r="I17" s="1">
        <v>25890</v>
      </c>
      <c r="J17" s="6"/>
      <c r="K17" t="s">
        <v>16</v>
      </c>
      <c r="L17" t="s">
        <v>230</v>
      </c>
      <c r="N17">
        <v>2</v>
      </c>
    </row>
    <row r="18" spans="1:14">
      <c r="A18" t="s">
        <v>164</v>
      </c>
      <c r="B18" s="1">
        <v>40351</v>
      </c>
      <c r="C18" s="1"/>
      <c r="D18" s="1"/>
      <c r="E18" t="s">
        <v>35</v>
      </c>
      <c r="F18">
        <v>222</v>
      </c>
      <c r="G18">
        <v>1020</v>
      </c>
      <c r="I18" s="1">
        <v>25914</v>
      </c>
      <c r="J18" s="6"/>
      <c r="K18" t="s">
        <v>37</v>
      </c>
      <c r="L18" t="s">
        <v>230</v>
      </c>
      <c r="N18">
        <v>2</v>
      </c>
    </row>
    <row r="19" spans="1:14">
      <c r="A19" t="s">
        <v>165</v>
      </c>
      <c r="B19" s="1">
        <v>40351</v>
      </c>
      <c r="C19" s="1"/>
      <c r="D19" s="1"/>
      <c r="E19" t="s">
        <v>38</v>
      </c>
      <c r="F19">
        <v>78</v>
      </c>
      <c r="G19">
        <v>1030</v>
      </c>
      <c r="I19" s="1">
        <v>22798</v>
      </c>
      <c r="J19" s="6"/>
      <c r="K19" t="s">
        <v>10</v>
      </c>
      <c r="L19" t="s">
        <v>230</v>
      </c>
      <c r="N19">
        <v>5</v>
      </c>
    </row>
    <row r="20" spans="1:14">
      <c r="A20" t="s">
        <v>232</v>
      </c>
      <c r="B20" s="1">
        <v>40372</v>
      </c>
      <c r="C20" s="1"/>
      <c r="D20" s="1"/>
      <c r="E20" t="s">
        <v>51</v>
      </c>
      <c r="F20">
        <v>80</v>
      </c>
      <c r="G20">
        <v>1730</v>
      </c>
      <c r="I20" s="1">
        <v>24353</v>
      </c>
      <c r="J20" s="6"/>
      <c r="K20" s="6" t="s">
        <v>23</v>
      </c>
      <c r="L20" t="s">
        <v>231</v>
      </c>
    </row>
    <row r="21" spans="1:14">
      <c r="A21" t="s">
        <v>166</v>
      </c>
      <c r="B21" s="1">
        <v>40365</v>
      </c>
      <c r="C21" s="1"/>
      <c r="D21" s="1"/>
      <c r="E21" t="s">
        <v>53</v>
      </c>
      <c r="F21">
        <v>52</v>
      </c>
      <c r="G21">
        <v>1200</v>
      </c>
      <c r="I21" s="1">
        <v>26025</v>
      </c>
      <c r="J21" s="6"/>
      <c r="K21" s="6" t="s">
        <v>23</v>
      </c>
      <c r="L21" t="s">
        <v>230</v>
      </c>
    </row>
    <row r="22" spans="1:14">
      <c r="A22" t="s">
        <v>167</v>
      </c>
      <c r="B22" s="1">
        <v>40351</v>
      </c>
      <c r="C22" s="1"/>
      <c r="D22" s="1"/>
      <c r="E22" t="s">
        <v>54</v>
      </c>
      <c r="F22">
        <v>40</v>
      </c>
      <c r="G22">
        <v>1030</v>
      </c>
      <c r="I22" s="1">
        <v>30349</v>
      </c>
      <c r="J22" s="6"/>
      <c r="K22" s="6" t="s">
        <v>37</v>
      </c>
      <c r="L22" t="s">
        <v>230</v>
      </c>
    </row>
    <row r="23" spans="1:14">
      <c r="A23" t="s">
        <v>168</v>
      </c>
      <c r="B23" s="1">
        <v>40310</v>
      </c>
      <c r="C23" s="1"/>
      <c r="D23" s="1"/>
      <c r="E23" t="s">
        <v>55</v>
      </c>
      <c r="F23">
        <v>100</v>
      </c>
      <c r="G23">
        <v>1210</v>
      </c>
      <c r="I23" s="1">
        <v>19788</v>
      </c>
      <c r="J23" s="6"/>
      <c r="K23" s="6" t="s">
        <v>10</v>
      </c>
      <c r="L23" t="s">
        <v>230</v>
      </c>
    </row>
    <row r="24" spans="1:14">
      <c r="A24" t="s">
        <v>169</v>
      </c>
      <c r="B24" s="1">
        <v>40310</v>
      </c>
      <c r="C24" s="1"/>
      <c r="D24" s="1"/>
      <c r="E24" t="s">
        <v>56</v>
      </c>
      <c r="F24">
        <v>70</v>
      </c>
      <c r="G24">
        <v>1210</v>
      </c>
      <c r="I24" s="1">
        <v>18369</v>
      </c>
      <c r="J24" s="6"/>
      <c r="K24" s="6" t="s">
        <v>10</v>
      </c>
      <c r="L24" t="s">
        <v>230</v>
      </c>
      <c r="N24">
        <v>6</v>
      </c>
    </row>
    <row r="25" spans="1:14">
      <c r="A25" t="s">
        <v>170</v>
      </c>
      <c r="B25" s="1">
        <v>40310</v>
      </c>
      <c r="C25" s="1"/>
      <c r="D25" s="1"/>
      <c r="E25" t="s">
        <v>57</v>
      </c>
      <c r="F25">
        <v>56</v>
      </c>
      <c r="G25">
        <v>1210</v>
      </c>
      <c r="I25" s="1">
        <v>23404</v>
      </c>
      <c r="J25" s="6"/>
      <c r="K25" s="6" t="s">
        <v>58</v>
      </c>
      <c r="L25" t="s">
        <v>230</v>
      </c>
      <c r="N25">
        <v>5</v>
      </c>
    </row>
    <row r="26" spans="1:14">
      <c r="A26" t="s">
        <v>171</v>
      </c>
      <c r="B26" s="1">
        <v>40310</v>
      </c>
      <c r="C26" s="1"/>
      <c r="D26" s="1"/>
      <c r="E26" t="s">
        <v>59</v>
      </c>
      <c r="F26">
        <v>56</v>
      </c>
      <c r="G26">
        <v>1200</v>
      </c>
      <c r="I26" s="1">
        <v>29266</v>
      </c>
      <c r="J26" s="6"/>
      <c r="K26" s="6" t="s">
        <v>16</v>
      </c>
      <c r="L26" t="s">
        <v>230</v>
      </c>
    </row>
    <row r="27" spans="1:14">
      <c r="A27" t="s">
        <v>172</v>
      </c>
      <c r="B27" s="1">
        <v>40302</v>
      </c>
      <c r="C27" s="1"/>
      <c r="D27" s="1"/>
      <c r="E27" t="s">
        <v>60</v>
      </c>
      <c r="F27">
        <v>300</v>
      </c>
      <c r="G27">
        <v>1030</v>
      </c>
      <c r="I27" s="1">
        <v>22010</v>
      </c>
      <c r="J27" s="6"/>
      <c r="K27" s="6" t="s">
        <v>23</v>
      </c>
      <c r="L27" t="s">
        <v>230</v>
      </c>
    </row>
    <row r="28" spans="1:14">
      <c r="A28" t="s">
        <v>173</v>
      </c>
      <c r="B28" s="1">
        <v>40302</v>
      </c>
      <c r="C28" s="1"/>
      <c r="D28" s="1"/>
      <c r="E28" t="s">
        <v>61</v>
      </c>
      <c r="F28">
        <v>165</v>
      </c>
      <c r="G28">
        <v>1030</v>
      </c>
      <c r="I28" s="1">
        <v>26287</v>
      </c>
      <c r="J28" s="6"/>
      <c r="K28" s="6" t="s">
        <v>10</v>
      </c>
      <c r="L28" t="s">
        <v>230</v>
      </c>
      <c r="N28">
        <v>2</v>
      </c>
    </row>
    <row r="29" spans="1:14">
      <c r="A29" t="s">
        <v>174</v>
      </c>
      <c r="B29" s="1">
        <v>40302</v>
      </c>
      <c r="C29" s="1"/>
      <c r="D29" s="1"/>
      <c r="E29" t="s">
        <v>62</v>
      </c>
      <c r="F29">
        <v>22</v>
      </c>
      <c r="G29">
        <v>1030</v>
      </c>
      <c r="I29" s="1">
        <v>26889</v>
      </c>
      <c r="J29" s="6"/>
      <c r="K29" s="6" t="s">
        <v>22</v>
      </c>
      <c r="L29" t="s">
        <v>230</v>
      </c>
    </row>
    <row r="30" spans="1:14">
      <c r="A30" t="s">
        <v>175</v>
      </c>
      <c r="B30" s="1">
        <v>40302</v>
      </c>
      <c r="C30" s="1"/>
      <c r="D30" s="1"/>
      <c r="E30" t="s">
        <v>64</v>
      </c>
      <c r="F30">
        <v>23</v>
      </c>
      <c r="G30">
        <v>1030</v>
      </c>
      <c r="I30" s="1">
        <v>30214</v>
      </c>
      <c r="J30" s="6"/>
      <c r="K30" s="6" t="s">
        <v>18</v>
      </c>
      <c r="L30" t="s">
        <v>230</v>
      </c>
      <c r="N30">
        <v>1</v>
      </c>
    </row>
    <row r="31" spans="1:14">
      <c r="A31" t="s">
        <v>176</v>
      </c>
      <c r="B31" s="1">
        <v>40302</v>
      </c>
      <c r="C31" s="1"/>
      <c r="D31" s="1"/>
      <c r="E31" t="s">
        <v>65</v>
      </c>
      <c r="F31">
        <v>78</v>
      </c>
      <c r="G31">
        <v>1030</v>
      </c>
      <c r="I31" s="1">
        <v>28352</v>
      </c>
      <c r="J31" s="6"/>
      <c r="K31" s="6" t="s">
        <v>24</v>
      </c>
      <c r="L31" t="s">
        <v>230</v>
      </c>
      <c r="N31">
        <v>4</v>
      </c>
    </row>
    <row r="32" spans="1:14">
      <c r="A32" t="s">
        <v>177</v>
      </c>
      <c r="B32" s="1">
        <v>40298</v>
      </c>
      <c r="C32" s="1"/>
      <c r="D32" s="1"/>
      <c r="E32" t="s">
        <v>66</v>
      </c>
      <c r="F32">
        <v>85</v>
      </c>
      <c r="G32">
        <v>1210</v>
      </c>
      <c r="I32" s="1">
        <v>23287</v>
      </c>
      <c r="J32" s="6"/>
      <c r="K32" s="6" t="s">
        <v>67</v>
      </c>
      <c r="L32" t="s">
        <v>230</v>
      </c>
    </row>
    <row r="33" spans="1:14">
      <c r="A33" t="s">
        <v>178</v>
      </c>
      <c r="B33" s="1">
        <v>40351</v>
      </c>
      <c r="C33" s="1"/>
      <c r="D33" s="1"/>
      <c r="E33" t="s">
        <v>68</v>
      </c>
      <c r="F33">
        <v>52</v>
      </c>
      <c r="G33">
        <v>1000</v>
      </c>
      <c r="I33" s="1">
        <v>23288</v>
      </c>
      <c r="J33" s="6"/>
      <c r="L33" t="s">
        <v>230</v>
      </c>
      <c r="N33">
        <v>1</v>
      </c>
    </row>
    <row r="34" spans="1:14">
      <c r="A34" t="s">
        <v>179</v>
      </c>
      <c r="B34" s="1">
        <v>40351</v>
      </c>
      <c r="C34" s="1"/>
      <c r="D34" s="1"/>
      <c r="E34" t="s">
        <v>69</v>
      </c>
      <c r="F34">
        <v>55</v>
      </c>
      <c r="G34">
        <v>1000</v>
      </c>
      <c r="I34" s="1">
        <v>29491</v>
      </c>
      <c r="J34" s="6"/>
      <c r="K34" t="s">
        <v>22</v>
      </c>
      <c r="L34" t="s">
        <v>230</v>
      </c>
      <c r="N34">
        <v>2</v>
      </c>
    </row>
    <row r="35" spans="1:14">
      <c r="A35" t="s">
        <v>180</v>
      </c>
      <c r="B35" s="1">
        <v>40310</v>
      </c>
      <c r="C35" s="1"/>
      <c r="D35" s="1"/>
      <c r="E35" t="s">
        <v>70</v>
      </c>
      <c r="F35">
        <v>87</v>
      </c>
      <c r="G35">
        <v>1080</v>
      </c>
      <c r="I35" s="1">
        <v>25204</v>
      </c>
      <c r="J35" s="6"/>
      <c r="K35" t="s">
        <v>10</v>
      </c>
      <c r="L35" t="s">
        <v>230</v>
      </c>
    </row>
    <row r="36" spans="1:14">
      <c r="A36" t="s">
        <v>181</v>
      </c>
      <c r="B36" s="1">
        <v>40310</v>
      </c>
      <c r="C36" s="1"/>
      <c r="D36" s="1"/>
      <c r="E36" t="s">
        <v>71</v>
      </c>
      <c r="F36">
        <v>85</v>
      </c>
      <c r="G36">
        <v>1130</v>
      </c>
      <c r="I36" s="1">
        <v>24597</v>
      </c>
      <c r="J36" s="6"/>
      <c r="K36" t="s">
        <v>72</v>
      </c>
      <c r="L36" t="s">
        <v>230</v>
      </c>
    </row>
    <row r="37" spans="1:14">
      <c r="A37" t="s">
        <v>182</v>
      </c>
      <c r="B37" s="1">
        <v>40310</v>
      </c>
      <c r="C37" s="1"/>
      <c r="D37" s="1"/>
      <c r="E37" t="s">
        <v>73</v>
      </c>
      <c r="F37">
        <v>96</v>
      </c>
      <c r="G37">
        <v>1030</v>
      </c>
      <c r="I37" s="1">
        <v>30317</v>
      </c>
      <c r="J37" s="6"/>
      <c r="K37" t="s">
        <v>10</v>
      </c>
      <c r="L37" t="s">
        <v>230</v>
      </c>
    </row>
    <row r="38" spans="1:14">
      <c r="A38" t="s">
        <v>234</v>
      </c>
      <c r="B38" s="1">
        <v>40287</v>
      </c>
      <c r="C38" s="1"/>
      <c r="D38" s="1"/>
      <c r="E38" t="s">
        <v>74</v>
      </c>
      <c r="F38">
        <v>66</v>
      </c>
      <c r="G38">
        <v>1050</v>
      </c>
      <c r="I38" s="1">
        <v>23266</v>
      </c>
      <c r="J38" s="6"/>
      <c r="K38" t="s">
        <v>25</v>
      </c>
      <c r="L38" t="s">
        <v>231</v>
      </c>
      <c r="N38">
        <v>2</v>
      </c>
    </row>
    <row r="39" spans="1:14">
      <c r="A39" t="s">
        <v>235</v>
      </c>
      <c r="B39" s="1">
        <v>40287</v>
      </c>
      <c r="C39" s="1"/>
      <c r="D39" s="1"/>
      <c r="E39" t="s">
        <v>75</v>
      </c>
      <c r="F39">
        <v>36</v>
      </c>
      <c r="G39">
        <v>1200</v>
      </c>
      <c r="I39" s="1">
        <v>29338</v>
      </c>
      <c r="J39" s="6"/>
      <c r="K39" t="s">
        <v>23</v>
      </c>
      <c r="L39" t="s">
        <v>231</v>
      </c>
    </row>
    <row r="40" spans="1:14">
      <c r="A40" t="s">
        <v>183</v>
      </c>
      <c r="B40" s="1">
        <v>40296</v>
      </c>
      <c r="C40" s="1"/>
      <c r="D40" s="1"/>
      <c r="E40" t="s">
        <v>76</v>
      </c>
      <c r="F40">
        <v>5</v>
      </c>
      <c r="G40">
        <v>1020</v>
      </c>
      <c r="I40" s="1">
        <v>31578</v>
      </c>
      <c r="J40" s="6"/>
      <c r="K40" t="s">
        <v>77</v>
      </c>
      <c r="L40" t="s">
        <v>230</v>
      </c>
    </row>
    <row r="41" spans="1:14">
      <c r="A41" t="s">
        <v>184</v>
      </c>
      <c r="B41" s="1">
        <v>40310</v>
      </c>
      <c r="C41" s="1"/>
      <c r="D41" s="1"/>
      <c r="E41" t="s">
        <v>17</v>
      </c>
      <c r="F41">
        <v>85</v>
      </c>
      <c r="G41">
        <v>1950</v>
      </c>
      <c r="I41" s="1">
        <v>31040</v>
      </c>
      <c r="J41" s="6"/>
      <c r="K41" s="6" t="s">
        <v>80</v>
      </c>
      <c r="L41" t="s">
        <v>230</v>
      </c>
      <c r="N41">
        <v>2</v>
      </c>
    </row>
    <row r="42" spans="1:14">
      <c r="A42" t="s">
        <v>185</v>
      </c>
      <c r="B42" s="1">
        <v>40310</v>
      </c>
      <c r="C42" s="1"/>
      <c r="D42" s="1"/>
      <c r="E42" t="s">
        <v>82</v>
      </c>
      <c r="F42">
        <v>55</v>
      </c>
      <c r="G42">
        <v>1030</v>
      </c>
      <c r="I42" s="1">
        <v>26076</v>
      </c>
      <c r="J42" s="6"/>
      <c r="K42" s="6" t="s">
        <v>10</v>
      </c>
      <c r="L42" t="s">
        <v>230</v>
      </c>
    </row>
    <row r="43" spans="1:14">
      <c r="A43" t="s">
        <v>236</v>
      </c>
      <c r="B43" s="1">
        <v>40310</v>
      </c>
      <c r="C43" s="1"/>
      <c r="D43" s="1"/>
      <c r="E43" t="s">
        <v>74</v>
      </c>
      <c r="F43">
        <v>14</v>
      </c>
      <c r="G43">
        <v>1050</v>
      </c>
      <c r="I43" s="1">
        <v>23684</v>
      </c>
      <c r="J43" s="6"/>
      <c r="K43" s="6" t="s">
        <v>25</v>
      </c>
      <c r="L43" t="s">
        <v>231</v>
      </c>
      <c r="N43">
        <v>2</v>
      </c>
    </row>
    <row r="44" spans="1:14">
      <c r="A44" t="s">
        <v>186</v>
      </c>
      <c r="B44" s="1">
        <v>40308</v>
      </c>
      <c r="C44" s="1"/>
      <c r="D44" s="1"/>
      <c r="E44" t="s">
        <v>83</v>
      </c>
      <c r="F44">
        <v>36</v>
      </c>
      <c r="G44">
        <v>1090</v>
      </c>
      <c r="I44" s="1">
        <v>28549</v>
      </c>
      <c r="J44" s="6"/>
      <c r="K44" s="6" t="s">
        <v>16</v>
      </c>
      <c r="L44" t="s">
        <v>230</v>
      </c>
    </row>
    <row r="45" spans="1:14">
      <c r="A45" t="s">
        <v>187</v>
      </c>
      <c r="B45" s="1">
        <v>40305</v>
      </c>
      <c r="C45" s="1"/>
      <c r="D45" s="1"/>
      <c r="E45" t="s">
        <v>84</v>
      </c>
      <c r="F45">
        <v>254</v>
      </c>
      <c r="G45">
        <v>1080</v>
      </c>
      <c r="I45" s="1">
        <v>29504</v>
      </c>
      <c r="J45" s="6"/>
      <c r="K45" s="6" t="s">
        <v>23</v>
      </c>
      <c r="L45" t="s">
        <v>230</v>
      </c>
    </row>
    <row r="46" spans="1:14">
      <c r="A46" t="s">
        <v>188</v>
      </c>
      <c r="B46" s="1">
        <v>40305</v>
      </c>
      <c r="C46" s="1"/>
      <c r="D46" s="1"/>
      <c r="E46" t="s">
        <v>85</v>
      </c>
      <c r="F46">
        <v>88</v>
      </c>
      <c r="G46">
        <v>1060</v>
      </c>
      <c r="I46" s="1">
        <v>23716</v>
      </c>
      <c r="J46" s="6"/>
      <c r="K46" s="6" t="s">
        <v>13</v>
      </c>
      <c r="L46" t="s">
        <v>230</v>
      </c>
    </row>
    <row r="47" spans="1:14">
      <c r="A47" t="s">
        <v>189</v>
      </c>
      <c r="B47" s="1">
        <v>40298</v>
      </c>
      <c r="C47" s="1"/>
      <c r="D47" s="1"/>
      <c r="E47" t="s">
        <v>86</v>
      </c>
      <c r="F47">
        <v>99</v>
      </c>
      <c r="G47">
        <v>1020</v>
      </c>
      <c r="I47" s="1">
        <v>28805</v>
      </c>
      <c r="J47" s="6"/>
      <c r="K47" s="6" t="s">
        <v>23</v>
      </c>
      <c r="L47" t="s">
        <v>230</v>
      </c>
    </row>
    <row r="48" spans="1:14">
      <c r="A48" t="s">
        <v>190</v>
      </c>
      <c r="B48" s="1">
        <v>40310</v>
      </c>
      <c r="C48" s="1"/>
      <c r="D48" s="1"/>
      <c r="E48" t="s">
        <v>87</v>
      </c>
      <c r="F48">
        <v>33</v>
      </c>
      <c r="G48">
        <v>1070</v>
      </c>
      <c r="I48" s="1">
        <v>26217</v>
      </c>
      <c r="J48" s="6"/>
      <c r="K48" s="6" t="s">
        <v>10</v>
      </c>
      <c r="L48" t="s">
        <v>230</v>
      </c>
    </row>
    <row r="49" spans="1:14">
      <c r="A49" t="s">
        <v>191</v>
      </c>
      <c r="B49" s="1">
        <v>40310</v>
      </c>
      <c r="C49" s="1"/>
      <c r="D49" s="1"/>
      <c r="E49" t="s">
        <v>88</v>
      </c>
      <c r="F49">
        <v>78</v>
      </c>
      <c r="G49">
        <v>1030</v>
      </c>
      <c r="I49" s="1">
        <v>25085</v>
      </c>
      <c r="J49" s="6"/>
      <c r="K49" s="6" t="s">
        <v>89</v>
      </c>
      <c r="L49" t="s">
        <v>230</v>
      </c>
    </row>
    <row r="50" spans="1:14">
      <c r="A50" t="s">
        <v>237</v>
      </c>
      <c r="B50" s="1">
        <v>40298</v>
      </c>
      <c r="C50" s="1"/>
      <c r="D50" s="1"/>
      <c r="E50" t="s">
        <v>90</v>
      </c>
      <c r="F50">
        <v>56</v>
      </c>
      <c r="G50">
        <v>1210</v>
      </c>
      <c r="I50" s="1">
        <v>30754</v>
      </c>
      <c r="J50" s="6"/>
      <c r="K50" s="6" t="s">
        <v>91</v>
      </c>
      <c r="L50" t="s">
        <v>231</v>
      </c>
    </row>
    <row r="51" spans="1:14">
      <c r="A51" t="s">
        <v>192</v>
      </c>
      <c r="B51" s="1">
        <v>40298</v>
      </c>
      <c r="C51" s="1"/>
      <c r="D51" s="1"/>
      <c r="E51" t="s">
        <v>93</v>
      </c>
      <c r="F51">
        <v>8</v>
      </c>
      <c r="G51">
        <v>1000</v>
      </c>
      <c r="I51" s="1">
        <v>25105</v>
      </c>
      <c r="J51" s="6"/>
      <c r="K51" t="s">
        <v>92</v>
      </c>
      <c r="L51" t="s">
        <v>230</v>
      </c>
    </row>
    <row r="52" spans="1:14">
      <c r="A52" t="s">
        <v>193</v>
      </c>
      <c r="B52" s="1">
        <v>40298</v>
      </c>
      <c r="C52" s="1"/>
      <c r="D52" s="1"/>
      <c r="E52" t="s">
        <v>94</v>
      </c>
      <c r="F52">
        <v>78</v>
      </c>
      <c r="G52">
        <v>1030</v>
      </c>
      <c r="I52" s="1">
        <v>31040</v>
      </c>
      <c r="J52" s="6"/>
      <c r="K52" t="s">
        <v>95</v>
      </c>
      <c r="L52" t="s">
        <v>230</v>
      </c>
    </row>
    <row r="53" spans="1:14">
      <c r="A53" t="s">
        <v>194</v>
      </c>
      <c r="B53" s="1">
        <v>40313</v>
      </c>
      <c r="C53" s="1"/>
      <c r="D53" s="1"/>
      <c r="E53" t="s">
        <v>96</v>
      </c>
      <c r="F53">
        <v>41</v>
      </c>
      <c r="G53">
        <v>1020</v>
      </c>
      <c r="I53" s="1">
        <v>25244</v>
      </c>
      <c r="J53" s="6"/>
      <c r="K53" t="s">
        <v>89</v>
      </c>
      <c r="L53" t="s">
        <v>230</v>
      </c>
    </row>
    <row r="54" spans="1:14">
      <c r="A54" t="s">
        <v>195</v>
      </c>
      <c r="B54" s="1">
        <v>40310</v>
      </c>
      <c r="C54" s="1"/>
      <c r="D54" s="1"/>
      <c r="E54" t="s">
        <v>97</v>
      </c>
      <c r="F54">
        <v>10</v>
      </c>
      <c r="G54">
        <v>1000</v>
      </c>
      <c r="I54" s="1">
        <v>32243</v>
      </c>
      <c r="J54" s="6"/>
      <c r="K54" t="s">
        <v>21</v>
      </c>
      <c r="L54" t="s">
        <v>230</v>
      </c>
    </row>
    <row r="55" spans="1:14">
      <c r="A55" t="s">
        <v>196</v>
      </c>
      <c r="B55" s="1">
        <v>40343</v>
      </c>
      <c r="C55" s="1"/>
      <c r="D55" s="1"/>
      <c r="E55" t="s">
        <v>98</v>
      </c>
      <c r="F55">
        <v>63</v>
      </c>
      <c r="G55">
        <v>1030</v>
      </c>
      <c r="I55" s="1">
        <v>23095</v>
      </c>
      <c r="J55" s="6"/>
      <c r="K55" t="s">
        <v>10</v>
      </c>
      <c r="L55" t="s">
        <v>230</v>
      </c>
      <c r="N55">
        <v>3</v>
      </c>
    </row>
    <row r="56" spans="1:14">
      <c r="A56" t="s">
        <v>238</v>
      </c>
      <c r="B56" s="1">
        <v>40296</v>
      </c>
      <c r="C56" s="1"/>
      <c r="D56" s="1"/>
      <c r="E56" t="s">
        <v>99</v>
      </c>
      <c r="F56">
        <v>7</v>
      </c>
      <c r="G56">
        <v>1070</v>
      </c>
      <c r="I56" s="1">
        <v>21312</v>
      </c>
      <c r="J56" s="6"/>
      <c r="K56" t="s">
        <v>100</v>
      </c>
      <c r="L56" t="s">
        <v>231</v>
      </c>
    </row>
    <row r="57" spans="1:14">
      <c r="A57" t="s">
        <v>197</v>
      </c>
      <c r="B57" s="1">
        <v>22034</v>
      </c>
      <c r="C57" s="1"/>
      <c r="D57" s="1"/>
      <c r="E57" t="s">
        <v>99</v>
      </c>
      <c r="F57">
        <v>99</v>
      </c>
      <c r="G57">
        <v>1070</v>
      </c>
      <c r="I57" s="1">
        <v>22173</v>
      </c>
      <c r="J57" s="6"/>
      <c r="K57" t="s">
        <v>37</v>
      </c>
      <c r="L57" t="s">
        <v>230</v>
      </c>
      <c r="N57">
        <v>2</v>
      </c>
    </row>
    <row r="58" spans="1:14">
      <c r="A58" t="s">
        <v>198</v>
      </c>
      <c r="B58" s="1">
        <v>40291</v>
      </c>
      <c r="C58" s="1"/>
      <c r="D58" s="1"/>
      <c r="E58" t="s">
        <v>101</v>
      </c>
      <c r="F58">
        <v>44</v>
      </c>
      <c r="G58">
        <v>1060</v>
      </c>
      <c r="I58" s="1">
        <v>22187</v>
      </c>
      <c r="J58" s="6"/>
      <c r="K58" t="s">
        <v>23</v>
      </c>
      <c r="L58" t="s">
        <v>230</v>
      </c>
      <c r="N58">
        <v>5</v>
      </c>
    </row>
    <row r="59" spans="1:14">
      <c r="A59" t="s">
        <v>199</v>
      </c>
      <c r="B59" s="1">
        <v>40290</v>
      </c>
      <c r="C59" s="1"/>
      <c r="D59" s="1"/>
      <c r="E59" t="s">
        <v>102</v>
      </c>
      <c r="F59">
        <v>5</v>
      </c>
      <c r="G59">
        <v>1080</v>
      </c>
      <c r="I59" s="1">
        <v>24900</v>
      </c>
      <c r="J59" s="6"/>
      <c r="K59" t="s">
        <v>23</v>
      </c>
      <c r="L59" t="s">
        <v>230</v>
      </c>
      <c r="N59">
        <v>3</v>
      </c>
    </row>
    <row r="60" spans="1:14">
      <c r="A60" t="s">
        <v>200</v>
      </c>
      <c r="B60" s="1">
        <v>40294</v>
      </c>
      <c r="C60" s="1"/>
      <c r="D60" s="1"/>
      <c r="E60" t="s">
        <v>103</v>
      </c>
      <c r="F60">
        <v>88</v>
      </c>
      <c r="G60">
        <v>1200</v>
      </c>
      <c r="I60" s="1">
        <v>29008</v>
      </c>
      <c r="J60" s="6"/>
      <c r="K60" t="s">
        <v>16</v>
      </c>
      <c r="L60" t="s">
        <v>230</v>
      </c>
    </row>
    <row r="61" spans="1:14">
      <c r="A61" t="s">
        <v>201</v>
      </c>
      <c r="B61" s="1">
        <v>40287</v>
      </c>
      <c r="C61" s="1"/>
      <c r="D61" s="1"/>
      <c r="E61" t="s">
        <v>104</v>
      </c>
      <c r="F61">
        <v>41</v>
      </c>
      <c r="G61">
        <v>3080</v>
      </c>
      <c r="I61" s="1">
        <v>27629</v>
      </c>
      <c r="J61" s="6"/>
      <c r="K61" t="s">
        <v>23</v>
      </c>
      <c r="L61" t="s">
        <v>230</v>
      </c>
      <c r="N61">
        <v>1</v>
      </c>
    </row>
    <row r="62" spans="1:14">
      <c r="A62" t="s">
        <v>239</v>
      </c>
      <c r="B62" s="1">
        <v>40372</v>
      </c>
      <c r="C62" s="1"/>
      <c r="D62" s="1"/>
      <c r="E62" t="s">
        <v>106</v>
      </c>
      <c r="F62">
        <v>22</v>
      </c>
      <c r="G62">
        <v>1930</v>
      </c>
      <c r="I62" s="1">
        <v>26922</v>
      </c>
      <c r="J62" s="6"/>
      <c r="K62" t="s">
        <v>16</v>
      </c>
      <c r="L62" t="s">
        <v>231</v>
      </c>
      <c r="N62">
        <v>3</v>
      </c>
    </row>
    <row r="63" spans="1:14">
      <c r="A63" t="s">
        <v>202</v>
      </c>
      <c r="B63" s="1">
        <v>40407</v>
      </c>
      <c r="C63" s="1"/>
      <c r="D63" s="1"/>
      <c r="E63" t="s">
        <v>108</v>
      </c>
      <c r="F63">
        <v>12</v>
      </c>
      <c r="G63">
        <v>1080</v>
      </c>
      <c r="I63" s="1">
        <v>30033</v>
      </c>
      <c r="J63" s="6"/>
      <c r="K63" t="s">
        <v>23</v>
      </c>
      <c r="L63" t="s">
        <v>230</v>
      </c>
      <c r="N63">
        <v>2</v>
      </c>
    </row>
    <row r="64" spans="1:14">
      <c r="A64" t="s">
        <v>203</v>
      </c>
      <c r="B64" s="1">
        <v>40407</v>
      </c>
      <c r="C64" s="1"/>
      <c r="D64" s="1"/>
      <c r="E64" t="s">
        <v>109</v>
      </c>
      <c r="F64">
        <v>4</v>
      </c>
      <c r="G64">
        <v>1020</v>
      </c>
      <c r="I64" s="1">
        <v>31272</v>
      </c>
      <c r="J64" s="6"/>
      <c r="K64" t="s">
        <v>23</v>
      </c>
      <c r="L64" t="s">
        <v>230</v>
      </c>
      <c r="N64">
        <v>1</v>
      </c>
    </row>
    <row r="65" spans="1:14">
      <c r="A65" t="s">
        <v>204</v>
      </c>
      <c r="B65" s="1">
        <v>40413</v>
      </c>
      <c r="C65" s="1"/>
      <c r="D65" s="1"/>
      <c r="E65" t="s">
        <v>110</v>
      </c>
      <c r="F65">
        <v>99</v>
      </c>
      <c r="G65">
        <v>1030</v>
      </c>
      <c r="I65" s="1">
        <v>26767</v>
      </c>
      <c r="J65" s="6"/>
      <c r="K65" t="s">
        <v>23</v>
      </c>
      <c r="L65" t="s">
        <v>230</v>
      </c>
      <c r="N65">
        <v>3</v>
      </c>
    </row>
    <row r="66" spans="1:14">
      <c r="A66" t="s">
        <v>134</v>
      </c>
      <c r="B66" s="1">
        <v>40413</v>
      </c>
      <c r="C66" s="1"/>
      <c r="D66" s="1"/>
      <c r="E66" t="s">
        <v>111</v>
      </c>
      <c r="F66">
        <v>66</v>
      </c>
      <c r="G66">
        <v>1040</v>
      </c>
      <c r="I66" s="1">
        <v>31538</v>
      </c>
      <c r="J66" s="6"/>
      <c r="K66" t="s">
        <v>22</v>
      </c>
      <c r="L66" t="s">
        <v>230</v>
      </c>
      <c r="N66">
        <v>1</v>
      </c>
    </row>
    <row r="67" spans="1:14">
      <c r="A67" t="s">
        <v>240</v>
      </c>
      <c r="B67" s="1">
        <v>40413</v>
      </c>
      <c r="C67" s="1"/>
      <c r="D67" s="1"/>
      <c r="E67" t="s">
        <v>112</v>
      </c>
      <c r="F67">
        <v>74</v>
      </c>
      <c r="G67">
        <v>1030</v>
      </c>
      <c r="I67" s="1">
        <v>27126</v>
      </c>
      <c r="J67" s="6"/>
      <c r="K67" t="s">
        <v>113</v>
      </c>
      <c r="L67" t="s">
        <v>231</v>
      </c>
      <c r="N67">
        <v>1</v>
      </c>
    </row>
    <row r="68" spans="1:14">
      <c r="A68" t="s">
        <v>205</v>
      </c>
      <c r="B68" s="1">
        <v>40414</v>
      </c>
      <c r="C68" s="1"/>
      <c r="D68" s="1"/>
      <c r="E68" t="s">
        <v>114</v>
      </c>
      <c r="F68">
        <v>25</v>
      </c>
      <c r="G68">
        <v>1030</v>
      </c>
      <c r="I68" s="1">
        <v>32533</v>
      </c>
      <c r="J68" s="6"/>
      <c r="K68" t="s">
        <v>22</v>
      </c>
      <c r="L68" t="s">
        <v>230</v>
      </c>
    </row>
    <row r="69" spans="1:14">
      <c r="A69" t="s">
        <v>206</v>
      </c>
      <c r="B69" s="1">
        <v>40410</v>
      </c>
      <c r="C69" s="1"/>
      <c r="D69" s="1"/>
      <c r="E69" t="s">
        <v>115</v>
      </c>
      <c r="F69">
        <v>63</v>
      </c>
      <c r="G69">
        <v>1800</v>
      </c>
      <c r="I69" s="1">
        <v>30499</v>
      </c>
      <c r="J69" s="6"/>
      <c r="K69" t="s">
        <v>16</v>
      </c>
      <c r="L69" t="s">
        <v>230</v>
      </c>
      <c r="N69">
        <v>2</v>
      </c>
    </row>
    <row r="70" spans="1:14">
      <c r="A70" t="s">
        <v>207</v>
      </c>
      <c r="B70" s="1">
        <v>40416</v>
      </c>
      <c r="C70" s="1"/>
      <c r="D70" s="1"/>
      <c r="E70" t="s">
        <v>111</v>
      </c>
      <c r="F70">
        <v>74</v>
      </c>
      <c r="G70">
        <v>1040</v>
      </c>
      <c r="I70" s="1">
        <v>30425</v>
      </c>
      <c r="J70" s="6"/>
      <c r="K70" t="s">
        <v>58</v>
      </c>
      <c r="L70" t="s">
        <v>230</v>
      </c>
    </row>
    <row r="71" spans="1:14">
      <c r="A71" t="s">
        <v>208</v>
      </c>
      <c r="B71" s="1">
        <v>40410</v>
      </c>
      <c r="C71" s="1"/>
      <c r="D71" s="1"/>
      <c r="E71" t="s">
        <v>117</v>
      </c>
      <c r="F71">
        <v>14</v>
      </c>
      <c r="G71">
        <v>1050</v>
      </c>
      <c r="I71" s="1">
        <v>25447</v>
      </c>
      <c r="J71" s="6"/>
      <c r="K71" t="s">
        <v>16</v>
      </c>
      <c r="L71" t="s">
        <v>230</v>
      </c>
    </row>
    <row r="72" spans="1:14">
      <c r="A72" t="s">
        <v>209</v>
      </c>
      <c r="B72" s="1">
        <v>40420</v>
      </c>
      <c r="C72" s="1"/>
      <c r="D72" s="1"/>
      <c r="E72" t="s">
        <v>118</v>
      </c>
      <c r="F72">
        <v>12</v>
      </c>
      <c r="G72">
        <v>1210</v>
      </c>
      <c r="I72" s="1">
        <v>28912</v>
      </c>
      <c r="J72" s="6"/>
      <c r="K72" t="s">
        <v>23</v>
      </c>
      <c r="L72" t="s">
        <v>230</v>
      </c>
    </row>
    <row r="73" spans="1:14">
      <c r="A73" t="s">
        <v>210</v>
      </c>
      <c r="B73" s="1">
        <v>40420</v>
      </c>
      <c r="C73" s="1"/>
      <c r="D73" s="1"/>
      <c r="E73" t="s">
        <v>119</v>
      </c>
      <c r="F73">
        <v>41</v>
      </c>
      <c r="G73">
        <v>1070</v>
      </c>
      <c r="I73" s="1">
        <v>28738</v>
      </c>
      <c r="J73" s="6"/>
      <c r="K73" t="s">
        <v>10</v>
      </c>
      <c r="L73" t="s">
        <v>230</v>
      </c>
    </row>
    <row r="74" spans="1:14">
      <c r="A74" t="s">
        <v>211</v>
      </c>
      <c r="B74" s="1">
        <v>40423</v>
      </c>
      <c r="C74" s="1"/>
      <c r="D74" s="1"/>
      <c r="E74" t="s">
        <v>120</v>
      </c>
      <c r="F74">
        <v>111</v>
      </c>
      <c r="G74">
        <v>1180</v>
      </c>
      <c r="I74" s="1">
        <v>25836</v>
      </c>
      <c r="J74" s="6"/>
      <c r="K74" t="s">
        <v>121</v>
      </c>
      <c r="L74" t="s">
        <v>230</v>
      </c>
      <c r="N74">
        <v>2</v>
      </c>
    </row>
    <row r="75" spans="1:14">
      <c r="A75" t="s">
        <v>212</v>
      </c>
      <c r="B75" s="1">
        <v>40427</v>
      </c>
      <c r="C75" s="1"/>
      <c r="D75" s="1"/>
      <c r="E75" t="s">
        <v>122</v>
      </c>
      <c r="F75">
        <v>11</v>
      </c>
      <c r="G75">
        <v>1040</v>
      </c>
      <c r="I75" s="1">
        <v>26697</v>
      </c>
      <c r="J75" s="6"/>
      <c r="K75" t="s">
        <v>25</v>
      </c>
      <c r="L75" t="s">
        <v>230</v>
      </c>
    </row>
    <row r="76" spans="1:14">
      <c r="A76" t="s">
        <v>213</v>
      </c>
      <c r="B76" s="1">
        <v>40428</v>
      </c>
      <c r="C76" s="1"/>
      <c r="D76" s="1"/>
      <c r="E76" t="s">
        <v>123</v>
      </c>
      <c r="F76">
        <v>256</v>
      </c>
      <c r="G76">
        <v>1150</v>
      </c>
      <c r="I76" s="1">
        <v>27836</v>
      </c>
      <c r="J76" s="6"/>
      <c r="K76" t="s">
        <v>100</v>
      </c>
      <c r="L76" t="s">
        <v>230</v>
      </c>
      <c r="N76">
        <v>3</v>
      </c>
    </row>
    <row r="77" spans="1:14">
      <c r="A77" t="s">
        <v>241</v>
      </c>
      <c r="B77" s="1">
        <v>40372</v>
      </c>
      <c r="C77" s="1"/>
      <c r="D77" s="1"/>
      <c r="E77" t="s">
        <v>124</v>
      </c>
      <c r="F77">
        <v>36</v>
      </c>
      <c r="G77">
        <v>1000</v>
      </c>
      <c r="I77" s="1">
        <v>26839</v>
      </c>
      <c r="J77" s="6"/>
      <c r="K77" t="s">
        <v>58</v>
      </c>
      <c r="L77" t="s">
        <v>231</v>
      </c>
    </row>
    <row r="78" spans="1:14">
      <c r="A78" t="s">
        <v>214</v>
      </c>
      <c r="B78" s="1">
        <v>40449</v>
      </c>
      <c r="C78" s="1"/>
      <c r="D78" s="1"/>
      <c r="E78" t="s">
        <v>125</v>
      </c>
      <c r="F78">
        <v>65</v>
      </c>
      <c r="G78">
        <v>1070</v>
      </c>
      <c r="I78" s="1">
        <v>30670</v>
      </c>
      <c r="J78" s="6"/>
      <c r="K78" t="s">
        <v>126</v>
      </c>
      <c r="L78" t="s">
        <v>230</v>
      </c>
    </row>
    <row r="79" spans="1:14">
      <c r="A79" t="s">
        <v>215</v>
      </c>
      <c r="B79" s="1">
        <v>40448</v>
      </c>
      <c r="C79" s="1"/>
      <c r="D79" s="1"/>
      <c r="E79" t="s">
        <v>127</v>
      </c>
      <c r="F79">
        <v>587</v>
      </c>
      <c r="G79">
        <v>1020</v>
      </c>
      <c r="I79" s="1">
        <v>26920</v>
      </c>
      <c r="J79" s="6"/>
      <c r="K79" t="s">
        <v>22</v>
      </c>
      <c r="L79" t="s">
        <v>230</v>
      </c>
    </row>
    <row r="80" spans="1:14">
      <c r="A80" t="s">
        <v>216</v>
      </c>
      <c r="B80" s="1">
        <v>40452</v>
      </c>
      <c r="C80" s="1"/>
      <c r="D80" s="1"/>
      <c r="E80" t="s">
        <v>128</v>
      </c>
      <c r="F80">
        <v>25</v>
      </c>
      <c r="G80">
        <v>1080</v>
      </c>
      <c r="I80" s="1">
        <v>27207</v>
      </c>
      <c r="J80" s="6"/>
      <c r="K80" t="s">
        <v>16</v>
      </c>
      <c r="L80" t="s">
        <v>230</v>
      </c>
    </row>
    <row r="81" spans="1:14">
      <c r="A81" t="s">
        <v>217</v>
      </c>
      <c r="B81" s="1">
        <v>40452</v>
      </c>
      <c r="C81" s="1"/>
      <c r="D81" s="1"/>
      <c r="E81" t="s">
        <v>129</v>
      </c>
      <c r="F81">
        <v>55</v>
      </c>
      <c r="G81">
        <v>1160</v>
      </c>
      <c r="I81" s="1">
        <v>20142</v>
      </c>
      <c r="J81" s="6"/>
      <c r="K81" t="s">
        <v>13</v>
      </c>
      <c r="L81" t="s">
        <v>230</v>
      </c>
      <c r="N81">
        <v>4</v>
      </c>
    </row>
    <row r="82" spans="1:14">
      <c r="A82" t="s">
        <v>218</v>
      </c>
      <c r="B82" s="1">
        <v>40448</v>
      </c>
      <c r="C82" s="1"/>
      <c r="D82" s="1"/>
      <c r="E82" t="s">
        <v>130</v>
      </c>
      <c r="F82">
        <v>35</v>
      </c>
      <c r="G82">
        <v>1082</v>
      </c>
      <c r="I82" s="1">
        <v>29781</v>
      </c>
      <c r="J82" s="6"/>
      <c r="K82" t="s">
        <v>16</v>
      </c>
      <c r="L82" t="s">
        <v>230</v>
      </c>
    </row>
    <row r="83" spans="1:14">
      <c r="A83" t="s">
        <v>219</v>
      </c>
      <c r="B83" s="1">
        <v>40449</v>
      </c>
      <c r="C83" s="1"/>
      <c r="D83" s="1"/>
      <c r="E83" t="s">
        <v>130</v>
      </c>
      <c r="F83">
        <v>856</v>
      </c>
      <c r="G83">
        <v>1082</v>
      </c>
      <c r="I83" s="1">
        <v>20142</v>
      </c>
      <c r="L83" t="s">
        <v>230</v>
      </c>
    </row>
    <row r="84" spans="1:14">
      <c r="A84" t="s">
        <v>220</v>
      </c>
      <c r="B84" s="1">
        <v>40463</v>
      </c>
      <c r="C84" s="1"/>
      <c r="D84" s="1"/>
      <c r="E84" t="s">
        <v>131</v>
      </c>
      <c r="F84">
        <v>584</v>
      </c>
      <c r="G84">
        <v>1030</v>
      </c>
      <c r="I84" s="1">
        <v>26207</v>
      </c>
      <c r="J84" s="6"/>
      <c r="K84" t="s">
        <v>23</v>
      </c>
      <c r="L84" t="s">
        <v>230</v>
      </c>
    </row>
    <row r="85" spans="1:14">
      <c r="A85" t="s">
        <v>221</v>
      </c>
      <c r="B85" s="1">
        <v>40463</v>
      </c>
      <c r="C85" s="1"/>
      <c r="D85" s="1"/>
      <c r="E85" t="s">
        <v>132</v>
      </c>
      <c r="F85">
        <v>452</v>
      </c>
      <c r="G85">
        <v>1070</v>
      </c>
      <c r="I85" s="1">
        <v>29822</v>
      </c>
      <c r="J85" s="6"/>
      <c r="K85" t="s">
        <v>133</v>
      </c>
      <c r="L85" t="s">
        <v>230</v>
      </c>
    </row>
    <row r="86" spans="1:14">
      <c r="A86" t="s">
        <v>222</v>
      </c>
      <c r="B86" s="1">
        <v>40463</v>
      </c>
      <c r="C86" s="1"/>
      <c r="D86" s="1"/>
      <c r="E86" t="s">
        <v>135</v>
      </c>
      <c r="F86">
        <v>25</v>
      </c>
      <c r="G86">
        <v>1030</v>
      </c>
      <c r="I86" s="1">
        <v>23979</v>
      </c>
      <c r="J86" s="6"/>
      <c r="K86" t="s">
        <v>23</v>
      </c>
      <c r="L86" t="s">
        <v>230</v>
      </c>
    </row>
    <row r="87" spans="1:14">
      <c r="A87" t="s">
        <v>242</v>
      </c>
      <c r="B87" s="1">
        <v>40459</v>
      </c>
      <c r="C87" s="1"/>
      <c r="D87" s="1"/>
      <c r="E87" t="s">
        <v>141</v>
      </c>
      <c r="F87">
        <v>2</v>
      </c>
      <c r="G87">
        <v>1030</v>
      </c>
      <c r="I87" s="1">
        <v>28018</v>
      </c>
      <c r="J87" s="6"/>
      <c r="K87" t="s">
        <v>16</v>
      </c>
      <c r="L87" t="s">
        <v>231</v>
      </c>
    </row>
    <row r="88" spans="1:14">
      <c r="A88" t="s">
        <v>223</v>
      </c>
      <c r="B88" s="1">
        <v>40460</v>
      </c>
      <c r="C88" s="1"/>
      <c r="D88" s="1"/>
      <c r="E88" t="s">
        <v>132</v>
      </c>
      <c r="F88">
        <v>452</v>
      </c>
      <c r="G88">
        <v>1070</v>
      </c>
      <c r="I88" s="1">
        <v>24900</v>
      </c>
      <c r="K88" t="s">
        <v>23</v>
      </c>
      <c r="L88" t="s">
        <v>230</v>
      </c>
    </row>
    <row r="89" spans="1:14">
      <c r="A89" t="s">
        <v>224</v>
      </c>
      <c r="B89" s="1">
        <v>40461</v>
      </c>
      <c r="C89" s="1"/>
      <c r="D89" s="1"/>
      <c r="E89" t="s">
        <v>124</v>
      </c>
      <c r="F89">
        <v>36</v>
      </c>
      <c r="G89">
        <v>1000</v>
      </c>
      <c r="I89" s="1">
        <v>29008</v>
      </c>
      <c r="K89" t="s">
        <v>133</v>
      </c>
      <c r="L89" t="s">
        <v>230</v>
      </c>
    </row>
    <row r="90" spans="1:14">
      <c r="A90" t="s">
        <v>225</v>
      </c>
      <c r="B90" s="1">
        <v>40462</v>
      </c>
      <c r="C90" s="1"/>
      <c r="D90" s="1"/>
      <c r="E90" t="s">
        <v>124</v>
      </c>
      <c r="F90">
        <v>36</v>
      </c>
      <c r="G90">
        <v>1000</v>
      </c>
      <c r="I90" s="1">
        <v>27629</v>
      </c>
      <c r="K90" t="s">
        <v>23</v>
      </c>
      <c r="L90" t="s">
        <v>230</v>
      </c>
    </row>
    <row r="91" spans="1:14">
      <c r="A91" t="s">
        <v>226</v>
      </c>
      <c r="B91" s="1">
        <v>40463</v>
      </c>
      <c r="C91" s="1"/>
      <c r="D91" s="1"/>
      <c r="E91" t="s">
        <v>118</v>
      </c>
      <c r="F91">
        <v>12</v>
      </c>
      <c r="G91">
        <v>1210</v>
      </c>
      <c r="I91" s="1">
        <v>26922</v>
      </c>
      <c r="K91" t="s">
        <v>16</v>
      </c>
      <c r="L91" t="s">
        <v>230</v>
      </c>
    </row>
    <row r="92" spans="1:14">
      <c r="I92" s="1"/>
    </row>
  </sheetData>
  <dataValidations count="1">
    <dataValidation type="list" allowBlank="1" showInputMessage="1" showErrorMessage="1" sqref="K2:K1048576">
      <formula1>Nationalités</formula1>
    </dataValidation>
  </dataValidations>
  <hyperlinks>
    <hyperlink ref="A26" r:id="rId1" display="Tchana Mbakop"/>
    <hyperlink ref="A63" r:id="rId2" display="Mukobo-Lend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baseColWidth="10" defaultColWidth="9.140625" defaultRowHeight="15"/>
  <cols>
    <col min="1" max="1" width="8.85546875" customWidth="1"/>
    <col min="2" max="2" width="23.28515625" customWidth="1"/>
    <col min="4" max="4" width="17" customWidth="1"/>
    <col min="5" max="5" width="15.7109375" customWidth="1"/>
    <col min="6" max="6" width="11.7109375" customWidth="1"/>
    <col min="13" max="13" width="13" customWidth="1"/>
    <col min="14" max="14" width="14.85546875" customWidth="1"/>
  </cols>
  <sheetData>
    <row r="1" spans="1:14" ht="15.75" thickBot="1">
      <c r="A1" s="14" t="s">
        <v>4</v>
      </c>
      <c r="B1" s="14" t="s">
        <v>5</v>
      </c>
      <c r="E1" s="9" t="s">
        <v>63</v>
      </c>
      <c r="F1" s="9"/>
      <c r="L1" t="s">
        <v>303</v>
      </c>
    </row>
    <row r="2" spans="1:14" ht="15.75" thickBot="1">
      <c r="A2" s="9">
        <v>1030</v>
      </c>
      <c r="B2" s="9" t="s">
        <v>2</v>
      </c>
      <c r="E2" s="10" t="s">
        <v>58</v>
      </c>
      <c r="F2" s="10"/>
    </row>
    <row r="3" spans="1:14" ht="15.75" thickBot="1">
      <c r="A3" s="10">
        <v>1080</v>
      </c>
      <c r="B3" s="15" t="s">
        <v>6</v>
      </c>
      <c r="E3" s="10" t="s">
        <v>100</v>
      </c>
      <c r="F3" s="10"/>
      <c r="M3" s="12"/>
    </row>
    <row r="4" spans="1:14">
      <c r="A4" s="10">
        <v>1050</v>
      </c>
      <c r="B4" s="10" t="s">
        <v>7</v>
      </c>
      <c r="E4" s="10" t="s">
        <v>67</v>
      </c>
      <c r="F4" s="10"/>
    </row>
    <row r="5" spans="1:14">
      <c r="A5" s="10">
        <v>1000</v>
      </c>
      <c r="B5" s="10" t="s">
        <v>11</v>
      </c>
      <c r="E5" s="10" t="s">
        <v>92</v>
      </c>
      <c r="F5" s="10"/>
      <c r="L5" t="s">
        <v>280</v>
      </c>
    </row>
    <row r="6" spans="1:14">
      <c r="A6" s="10">
        <v>1160</v>
      </c>
      <c r="B6" s="10" t="s">
        <v>27</v>
      </c>
      <c r="E6" s="10" t="s">
        <v>22</v>
      </c>
      <c r="F6" s="10"/>
    </row>
    <row r="7" spans="1:14" ht="15.75" thickBot="1">
      <c r="A7" s="10">
        <v>1170</v>
      </c>
      <c r="B7" s="10" t="s">
        <v>46</v>
      </c>
      <c r="E7" s="10" t="s">
        <v>16</v>
      </c>
      <c r="F7" s="10"/>
      <c r="M7" s="8" t="s">
        <v>276</v>
      </c>
      <c r="N7" s="8" t="s">
        <v>275</v>
      </c>
    </row>
    <row r="8" spans="1:14" ht="15.75" thickBot="1">
      <c r="A8" s="10">
        <v>1200</v>
      </c>
      <c r="B8" s="10" t="s">
        <v>137</v>
      </c>
      <c r="E8" s="10" t="s">
        <v>95</v>
      </c>
      <c r="F8" s="10"/>
      <c r="L8" t="s">
        <v>231</v>
      </c>
      <c r="M8" s="12"/>
      <c r="N8" s="12"/>
    </row>
    <row r="9" spans="1:14" ht="15.75" thickBot="1">
      <c r="A9" s="10">
        <v>1150</v>
      </c>
      <c r="B9" s="10" t="s">
        <v>138</v>
      </c>
      <c r="E9" s="10" t="s">
        <v>23</v>
      </c>
      <c r="F9" s="10"/>
      <c r="L9" t="s">
        <v>230</v>
      </c>
      <c r="M9" s="12"/>
      <c r="N9" s="12"/>
    </row>
    <row r="10" spans="1:14">
      <c r="A10" s="10">
        <v>1020</v>
      </c>
      <c r="B10" s="10" t="s">
        <v>36</v>
      </c>
      <c r="E10" s="10" t="s">
        <v>133</v>
      </c>
      <c r="F10" s="10"/>
    </row>
    <row r="11" spans="1:14">
      <c r="A11" s="10">
        <v>1040</v>
      </c>
      <c r="B11" s="10" t="s">
        <v>39</v>
      </c>
      <c r="E11" s="10" t="s">
        <v>13</v>
      </c>
      <c r="F11" s="10"/>
    </row>
    <row r="12" spans="1:14">
      <c r="A12" s="10">
        <v>1060</v>
      </c>
      <c r="B12" s="10" t="s">
        <v>40</v>
      </c>
      <c r="E12" s="10" t="s">
        <v>24</v>
      </c>
      <c r="F12" s="10"/>
      <c r="L12" t="s">
        <v>309</v>
      </c>
    </row>
    <row r="13" spans="1:14" ht="15.75" thickBot="1">
      <c r="A13" s="10">
        <v>1070</v>
      </c>
      <c r="B13" s="10" t="s">
        <v>15</v>
      </c>
      <c r="E13" s="10" t="s">
        <v>91</v>
      </c>
      <c r="F13" s="10"/>
    </row>
    <row r="14" spans="1:14" ht="15.75" thickBot="1">
      <c r="A14" s="10">
        <v>1081</v>
      </c>
      <c r="B14" s="10" t="s">
        <v>41</v>
      </c>
      <c r="E14" s="10" t="s">
        <v>21</v>
      </c>
      <c r="F14" s="10"/>
      <c r="M14" s="12"/>
    </row>
    <row r="15" spans="1:14">
      <c r="A15" s="10">
        <v>1082</v>
      </c>
      <c r="B15" s="10" t="s">
        <v>136</v>
      </c>
      <c r="E15" s="10" t="s">
        <v>29</v>
      </c>
      <c r="F15" s="10"/>
    </row>
    <row r="16" spans="1:14">
      <c r="A16" s="10">
        <v>1083</v>
      </c>
      <c r="B16" s="10" t="s">
        <v>42</v>
      </c>
      <c r="E16" s="10" t="s">
        <v>78</v>
      </c>
      <c r="F16" s="10"/>
    </row>
    <row r="17" spans="1:6">
      <c r="A17" s="10">
        <v>1090</v>
      </c>
      <c r="B17" s="10" t="s">
        <v>43</v>
      </c>
      <c r="E17" s="10" t="s">
        <v>10</v>
      </c>
      <c r="F17" s="10"/>
    </row>
    <row r="18" spans="1:6">
      <c r="A18" s="10">
        <v>1120</v>
      </c>
      <c r="B18" s="10" t="s">
        <v>44</v>
      </c>
      <c r="E18" s="10" t="s">
        <v>81</v>
      </c>
      <c r="F18" s="10"/>
    </row>
    <row r="19" spans="1:6">
      <c r="A19" s="10">
        <v>1130</v>
      </c>
      <c r="B19" s="10" t="s">
        <v>45</v>
      </c>
      <c r="E19" s="10" t="s">
        <v>121</v>
      </c>
      <c r="F19" s="10"/>
    </row>
    <row r="20" spans="1:6">
      <c r="A20" s="10">
        <v>1140</v>
      </c>
      <c r="B20" s="10" t="s">
        <v>50</v>
      </c>
      <c r="E20" s="10" t="s">
        <v>25</v>
      </c>
      <c r="F20" s="10"/>
    </row>
    <row r="21" spans="1:6">
      <c r="A21" s="10">
        <v>1180</v>
      </c>
      <c r="B21" s="10" t="s">
        <v>47</v>
      </c>
      <c r="E21" s="10" t="s">
        <v>25</v>
      </c>
      <c r="F21" s="10"/>
    </row>
    <row r="22" spans="1:6">
      <c r="A22" s="10">
        <v>1190</v>
      </c>
      <c r="B22" s="10" t="s">
        <v>48</v>
      </c>
      <c r="E22" s="10" t="s">
        <v>89</v>
      </c>
      <c r="F22" s="10"/>
    </row>
    <row r="23" spans="1:6">
      <c r="A23" s="10">
        <v>1210</v>
      </c>
      <c r="B23" s="10" t="s">
        <v>139</v>
      </c>
      <c r="E23" s="10" t="s">
        <v>37</v>
      </c>
      <c r="F23" s="10"/>
    </row>
    <row r="24" spans="1:6">
      <c r="A24" s="10">
        <v>1500</v>
      </c>
      <c r="B24" s="10" t="s">
        <v>49</v>
      </c>
      <c r="E24" s="10" t="s">
        <v>18</v>
      </c>
      <c r="F24" s="10"/>
    </row>
    <row r="25" spans="1:6" ht="15.75" thickBot="1">
      <c r="A25" s="10">
        <v>3080</v>
      </c>
      <c r="B25" s="10" t="s">
        <v>105</v>
      </c>
      <c r="E25" s="11" t="s">
        <v>72</v>
      </c>
      <c r="F25" s="11"/>
    </row>
    <row r="26" spans="1:6">
      <c r="A26" s="10">
        <v>1950</v>
      </c>
      <c r="B26" s="10" t="s">
        <v>79</v>
      </c>
    </row>
    <row r="27" spans="1:6">
      <c r="A27" s="10">
        <v>1730</v>
      </c>
      <c r="B27" s="10" t="s">
        <v>52</v>
      </c>
    </row>
    <row r="28" spans="1:6">
      <c r="A28" s="10">
        <v>1930</v>
      </c>
      <c r="B28" s="10" t="s">
        <v>107</v>
      </c>
    </row>
    <row r="29" spans="1:6">
      <c r="A29" s="10">
        <v>1800</v>
      </c>
      <c r="B29" s="10" t="s">
        <v>116</v>
      </c>
    </row>
    <row r="30" spans="1:6" ht="15.75" thickBot="1">
      <c r="A30" s="11">
        <v>6700</v>
      </c>
      <c r="B30" s="11" t="s">
        <v>140</v>
      </c>
    </row>
  </sheetData>
  <dataConsolidate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A faire</vt:lpstr>
      <vt:lpstr>Question1</vt:lpstr>
      <vt:lpstr>Question2</vt:lpstr>
      <vt:lpstr>Question3</vt:lpstr>
      <vt:lpstr>Question4</vt:lpstr>
      <vt:lpstr>Origines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</dc:creator>
  <cp:lastModifiedBy>Admin</cp:lastModifiedBy>
  <cp:lastPrinted>2012-12-31T12:28:30Z</cp:lastPrinted>
  <dcterms:created xsi:type="dcterms:W3CDTF">2010-05-26T12:18:32Z</dcterms:created>
  <dcterms:modified xsi:type="dcterms:W3CDTF">2012-12-31T13:15:39Z</dcterms:modified>
</cp:coreProperties>
</file>